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05" windowHeight="4080" activeTab="0"/>
  </bookViews>
  <sheets>
    <sheet name="Cost Analysis " sheetId="1" r:id="rId1"/>
    <sheet name="Cost Analysis-no formulas" sheetId="2" r:id="rId2"/>
  </sheets>
  <definedNames>
    <definedName name="_xlnm.Print_Area" localSheetId="0">'Cost Analysis '!$A$1:$I$206</definedName>
    <definedName name="_xlnm.Print_Area" localSheetId="1">'Cost Analysis-no formulas'!$A$1:$I$206</definedName>
  </definedNames>
  <calcPr fullCalcOnLoad="1"/>
</workbook>
</file>

<file path=xl/comments1.xml><?xml version="1.0" encoding="utf-8"?>
<comments xmlns="http://schemas.openxmlformats.org/spreadsheetml/2006/main">
  <authors>
    <author>Leo G. Devora</author>
  </authors>
  <commentList>
    <comment ref="B112" authorId="0">
      <text>
        <r>
          <rPr>
            <b/>
            <sz val="8"/>
            <rFont val="Tahoma"/>
            <family val="0"/>
          </rPr>
          <t>CRP: THIS MAY INCLUDE DUMP FEES, TRAINING MATERIALS, AND SUCH.</t>
        </r>
      </text>
    </comment>
    <comment ref="B28" authorId="0">
      <text>
        <r>
          <rPr>
            <b/>
            <sz val="8"/>
            <rFont val="Tahoma"/>
            <family val="2"/>
          </rPr>
          <t>If this % is red, it does not meet the required %.  Please review and make your comment.</t>
        </r>
      </text>
    </comment>
    <comment ref="B98" authorId="0">
      <text>
        <r>
          <rPr>
            <b/>
            <sz val="8"/>
            <rFont val="Tahoma"/>
            <family val="2"/>
          </rPr>
          <t>CRP: NOTE THE REQUIREMENT FOR THIS ITEM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Leo G. Devora</author>
  </authors>
  <commentList>
    <comment ref="B28" authorId="0">
      <text>
        <r>
          <rPr>
            <b/>
            <sz val="8"/>
            <rFont val="Tahoma"/>
            <family val="2"/>
          </rPr>
          <t>If this % is red, it does not meet the required %.  Please review and make your comment.</t>
        </r>
      </text>
    </comment>
    <comment ref="B98" authorId="0">
      <text>
        <r>
          <rPr>
            <b/>
            <sz val="8"/>
            <rFont val="Tahoma"/>
            <family val="2"/>
          </rPr>
          <t>CRP: NOTE THE REQUIREMENT FOR THIS ITEM</t>
        </r>
        <r>
          <rPr>
            <sz val="8"/>
            <rFont val="Tahoma"/>
            <family val="0"/>
          </rPr>
          <t xml:space="preserve">
</t>
        </r>
      </text>
    </comment>
    <comment ref="B112" authorId="0">
      <text>
        <r>
          <rPr>
            <b/>
            <sz val="8"/>
            <rFont val="Tahoma"/>
            <family val="0"/>
          </rPr>
          <t>CRP: THIS MAY INCLUDE DUMP FEES, TRAINING MATERIALS, AND SUCH.</t>
        </r>
      </text>
    </comment>
  </commentList>
</comments>
</file>

<file path=xl/sharedStrings.xml><?xml version="1.0" encoding="utf-8"?>
<sst xmlns="http://schemas.openxmlformats.org/spreadsheetml/2006/main" count="388" uniqueCount="146">
  <si>
    <t xml:space="preserve">I. </t>
  </si>
  <si>
    <t>LABOR</t>
  </si>
  <si>
    <t>A.</t>
  </si>
  <si>
    <t>Employee Hours X</t>
  </si>
  <si>
    <t>per hour =</t>
  </si>
  <si>
    <t>(a)</t>
  </si>
  <si>
    <t xml:space="preserve">TOTAL DIRECT LABOR </t>
  </si>
  <si>
    <t>(b)</t>
  </si>
  <si>
    <t>TOTAL DIRECT LABOR HOURS</t>
  </si>
  <si>
    <t>(c)</t>
  </si>
  <si>
    <t>*</t>
  </si>
  <si>
    <t>B.</t>
  </si>
  <si>
    <t>Indirect Labor - Supervisory Cost while not performing Direct Labor</t>
  </si>
  <si>
    <t>Employee hours X</t>
  </si>
  <si>
    <t>Total Indirect</t>
  </si>
  <si>
    <t xml:space="preserve">Total Indirect </t>
  </si>
  <si>
    <t xml:space="preserve">TOTAL INDIRECT LABOR </t>
  </si>
  <si>
    <t xml:space="preserve">TOTAL LABOR </t>
  </si>
  <si>
    <t xml:space="preserve">II. </t>
  </si>
  <si>
    <t>EMPLOYEE BENEFITS</t>
  </si>
  <si>
    <t xml:space="preserve">A.  </t>
  </si>
  <si>
    <t>Payroll Taxes</t>
  </si>
  <si>
    <t>X DIS Payroll</t>
  </si>
  <si>
    <t>X ND Payroll</t>
  </si>
  <si>
    <t xml:space="preserve">B. </t>
  </si>
  <si>
    <t>Workers Compensation</t>
  </si>
  <si>
    <t>C.</t>
  </si>
  <si>
    <t>Medical and Life Insurance</t>
  </si>
  <si>
    <t>D.</t>
  </si>
  <si>
    <t>Other</t>
  </si>
  <si>
    <t>Total Benefits</t>
  </si>
  <si>
    <t>III.</t>
  </si>
  <si>
    <t xml:space="preserve"> INSURANCE</t>
  </si>
  <si>
    <t xml:space="preserve">A. </t>
  </si>
  <si>
    <t>Comprehensive General Liability</t>
  </si>
  <si>
    <t>Comprehensive Vehicle Liability</t>
  </si>
  <si>
    <t xml:space="preserve">C. </t>
  </si>
  <si>
    <t xml:space="preserve">TOTAL </t>
  </si>
  <si>
    <t>INSURANCE</t>
  </si>
  <si>
    <t>IV.</t>
  </si>
  <si>
    <t xml:space="preserve">EQUIPMENT AMORTIZATION </t>
  </si>
  <si>
    <t>(Original Cost minus Salvage Value) divided by # years of useful life = Amount per Year, Pro-rated)</t>
  </si>
  <si>
    <t xml:space="preserve">TOTAL EQUIPMENT </t>
  </si>
  <si>
    <t>AMORTIZATION</t>
  </si>
  <si>
    <t xml:space="preserve">V. </t>
  </si>
  <si>
    <t>EQUIPMENT OPERATING COSTS</t>
  </si>
  <si>
    <t>Gas/Oil</t>
  </si>
  <si>
    <t>Maintenance</t>
  </si>
  <si>
    <t>TOTAL EQUIPMENT</t>
  </si>
  <si>
    <t>OPERATING COST</t>
  </si>
  <si>
    <t xml:space="preserve">VI. </t>
  </si>
  <si>
    <t>SUPPLIES AND NON AMORTIZED EQUIPMENT</t>
  </si>
  <si>
    <t xml:space="preserve">TOTAL SUPPLIES </t>
  </si>
  <si>
    <t>NON-AMORTIZED</t>
  </si>
  <si>
    <t>EQUIPMENT</t>
  </si>
  <si>
    <t>VII.</t>
  </si>
  <si>
    <t>OTHER EXPENSES</t>
  </si>
  <si>
    <t>Description</t>
  </si>
  <si>
    <t xml:space="preserve">TOTAL OTHER </t>
  </si>
  <si>
    <t>EXPENSES</t>
  </si>
  <si>
    <t>VIII.</t>
  </si>
  <si>
    <t>ADMINISTRATIVE OVERHEAD</t>
  </si>
  <si>
    <t xml:space="preserve">IX. </t>
  </si>
  <si>
    <t>CONTINGENCY</t>
  </si>
  <si>
    <t xml:space="preserve">X. </t>
  </si>
  <si>
    <t xml:space="preserve">Number of Persons w/ </t>
  </si>
  <si>
    <t>Disabilities employed</t>
  </si>
  <si>
    <t>contract dollar amount</t>
  </si>
  <si>
    <t>COMMENTS:</t>
  </si>
  <si>
    <t>DATE</t>
  </si>
  <si>
    <t>TYPE OF SERVICE</t>
  </si>
  <si>
    <t>DATE PREPARED</t>
  </si>
  <si>
    <t>LOCATION</t>
  </si>
  <si>
    <t>CONTACT PERSON</t>
  </si>
  <si>
    <t>TELEPHONE #</t>
  </si>
  <si>
    <t>I. LABOR</t>
  </si>
  <si>
    <t>II. EMPLOYEE BENEFITS</t>
  </si>
  <si>
    <t>III. INSURANCE</t>
  </si>
  <si>
    <t>IV. EQUIPMENT AMORTIZATION</t>
  </si>
  <si>
    <t>V. EQUIPMENT OPERATING COST</t>
  </si>
  <si>
    <t>VI. SUPPLIES</t>
  </si>
  <si>
    <t>VII. OTHER</t>
  </si>
  <si>
    <t>IX. CONTINGENCY</t>
  </si>
  <si>
    <t>* If less than 75%, give an explanation on page 4</t>
  </si>
  <si>
    <t>Mileage</t>
  </si>
  <si>
    <t>SUBTOTAL</t>
  </si>
  <si>
    <t>TOTAL COST PROJECTION</t>
  </si>
  <si>
    <t>benefits paid to persons with disabilities</t>
  </si>
  <si>
    <t>(d)</t>
  </si>
  <si>
    <t>divided by total</t>
  </si>
  <si>
    <r>
      <t xml:space="preserve">Total dollar amount of </t>
    </r>
    <r>
      <rPr>
        <b/>
        <sz val="11"/>
        <rFont val="Times New Roman"/>
        <family val="1"/>
      </rPr>
      <t>(d)</t>
    </r>
  </si>
  <si>
    <t>CONTRACT PRICE PROPOSAL</t>
  </si>
  <si>
    <t>**</t>
  </si>
  <si>
    <t>X. SUBTOTAL</t>
  </si>
  <si>
    <t>** Contract price proposal should agree with negotiated State Use contract price</t>
  </si>
  <si>
    <t>*** Projected actual wages to expiration of contract date</t>
  </si>
  <si>
    <t>FICA Rate</t>
  </si>
  <si>
    <t>Description of Equipment</t>
  </si>
  <si>
    <t>VIII. ADMINISTRATIVE OVERHEAD</t>
  </si>
  <si>
    <t>_________________________________</t>
  </si>
  <si>
    <t>_________________________</t>
  </si>
  <si>
    <t>P.O. NUMBER</t>
  </si>
  <si>
    <t>MEMBER</t>
  </si>
  <si>
    <t>AGENCY</t>
  </si>
  <si>
    <t>ESTIMATED COSTS TO MEMBER</t>
  </si>
  <si>
    <t>* Amounts contained herein are Member estimates except for the contract price proposal</t>
  </si>
  <si>
    <t>HNM SIGNATURE      _________________________________     DATE     _________________________</t>
  </si>
  <si>
    <t>MEMBER SIGNATURE</t>
  </si>
  <si>
    <t>XIII.</t>
  </si>
  <si>
    <t>XI.</t>
  </si>
  <si>
    <t xml:space="preserve">XII. </t>
  </si>
  <si>
    <r>
      <rPr>
        <sz val="11"/>
        <rFont val="Times New Roman"/>
        <family val="1"/>
      </rPr>
      <t xml:space="preserve">(Multiply Line </t>
    </r>
    <r>
      <rPr>
        <b/>
        <sz val="11"/>
        <rFont val="Times New Roman"/>
        <family val="1"/>
      </rPr>
      <t xml:space="preserve">X. </t>
    </r>
    <r>
      <rPr>
        <sz val="11"/>
        <rFont val="Times New Roman"/>
        <family val="1"/>
      </rPr>
      <t>by your local GRT rate)</t>
    </r>
  </si>
  <si>
    <t xml:space="preserve">GROSS RECEIPT TAX </t>
  </si>
  <si>
    <t>PROGRAM FEE</t>
  </si>
  <si>
    <r>
      <t xml:space="preserve">(Multiply line </t>
    </r>
    <r>
      <rPr>
        <b/>
        <sz val="11"/>
        <rFont val="Times New Roman"/>
        <family val="1"/>
      </rPr>
      <t>X.</t>
    </r>
    <r>
      <rPr>
        <sz val="11"/>
        <rFont val="Times New Roman"/>
        <family val="1"/>
      </rPr>
      <t xml:space="preserve"> by the Program Admin. Fee factor of .05)</t>
    </r>
  </si>
  <si>
    <t>WITH DISABILITIES</t>
  </si>
  <si>
    <t>WITHOUT DISABILITIES</t>
  </si>
  <si>
    <t>Direct Labor - Cost of Workers with Disabilities, Workers Without</t>
  </si>
  <si>
    <t>Disabilities and Working Supervisors Performing Actual Work</t>
  </si>
  <si>
    <t>EMPLOYEES with DISABILITIES</t>
  </si>
  <si>
    <t>EMPLOYEES without DISABILITIES</t>
  </si>
  <si>
    <t>% of Employees with Disabilities Hours</t>
  </si>
  <si>
    <t>(a) Total Employees with Disabilities Labor Hours divided by (b) Total Direct Labor Hours = (c) % of Employees with Disabilities Hours</t>
  </si>
  <si>
    <t xml:space="preserve">EMPLOYEES without DISABILITIES </t>
  </si>
  <si>
    <t>Employees with Disabilities</t>
  </si>
  <si>
    <t>Employees without Disabilities</t>
  </si>
  <si>
    <t xml:space="preserve">EMPLOYEES without </t>
  </si>
  <si>
    <t>DISABILITIES</t>
  </si>
  <si>
    <t xml:space="preserve">EMPLOYEES with </t>
  </si>
  <si>
    <t>Total dollar amount of employees with</t>
  </si>
  <si>
    <t xml:space="preserve">disabilities Direct &amp; Indirect Labor including </t>
  </si>
  <si>
    <t xml:space="preserve">Employees without Disabilities </t>
  </si>
  <si>
    <t>Total Labor Hours</t>
  </si>
  <si>
    <t>Total Labor Dollars</t>
  </si>
  <si>
    <t xml:space="preserve">Employees with Disabilities </t>
  </si>
  <si>
    <t>XI. GROSS RECEIPTS TAX</t>
  </si>
  <si>
    <t>XII. TOTAL COST PROJECTION</t>
  </si>
  <si>
    <t>Form Revised October 2018</t>
  </si>
  <si>
    <t>CONTRACT TERM</t>
  </si>
  <si>
    <t>Number of Direct Labor EMPLOYEES with DISABILITIES</t>
  </si>
  <si>
    <t>Number of Direct Labor EMPLOYEES without DISABILITIES</t>
  </si>
  <si>
    <t>Number of Indirect Labor EMPLOYEES with DISABILITIES</t>
  </si>
  <si>
    <t>Number of Indirect Labor EMPLOYEES without DISABILITIES</t>
  </si>
  <si>
    <t>Horizons of New Mexico Contract Pricing Worksheet</t>
  </si>
  <si>
    <t>(Please leave blank if non-profit)</t>
  </si>
  <si>
    <t xml:space="preserve">HNM SIGNATURE    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</si>
</sst>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_);\(0\)"/>
    <numFmt numFmtId="167" formatCode="0.0_);\(0.0\)"/>
    <numFmt numFmtId="168" formatCode="0.00_);\(0.00\)"/>
    <numFmt numFmtId="169" formatCode="0.000%"/>
    <numFmt numFmtId="170" formatCode="0.0000%"/>
    <numFmt numFmtId="171" formatCode="&quot;$&quot;#,##0\ ;\(&quot;$&quot;#,##0\)"/>
    <numFmt numFmtId="172" formatCode="&quot;$&quot;#,##0\ ;[Red]\(&quot;$&quot;#,##0\)"/>
    <numFmt numFmtId="173" formatCode="&quot;$&quot;#,##0.00\ ;\(&quot;$&quot;#,##0.00\)"/>
    <numFmt numFmtId="174" formatCode="&quot;$&quot;#,##0.00\ ;[Red]\(&quot;$&quot;#,##0.00\)"/>
    <numFmt numFmtId="175" formatCode="m/d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00"/>
    <numFmt numFmtId="183" formatCode="&quot;$&quot;#,##0.000"/>
    <numFmt numFmtId="184" formatCode="&quot;$&quot;#,##0.00"/>
    <numFmt numFmtId="185" formatCode="0.0000000000"/>
    <numFmt numFmtId="186" formatCode="0.00000000000"/>
    <numFmt numFmtId="187" formatCode="0.000000000"/>
    <numFmt numFmtId="188" formatCode="\(\c\)"/>
    <numFmt numFmtId="189" formatCode="#,##0.0"/>
    <numFmt numFmtId="190" formatCode="&quot;$&quot;#,##0.0000"/>
  </numFmts>
  <fonts count="59">
    <font>
      <sz val="10"/>
      <name val="Arial"/>
      <family val="0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u val="single"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53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4" borderId="0" xfId="0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3" fontId="5" fillId="34" borderId="10" xfId="0" applyNumberFormat="1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/>
    </xf>
    <xf numFmtId="0" fontId="5" fillId="34" borderId="11" xfId="0" applyFont="1" applyFill="1" applyBorder="1" applyAlignment="1" applyProtection="1">
      <alignment/>
      <protection locked="0"/>
    </xf>
    <xf numFmtId="173" fontId="3" fillId="34" borderId="0" xfId="0" applyNumberFormat="1" applyFont="1" applyFill="1" applyBorder="1" applyAlignment="1" applyProtection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3" fillId="34" borderId="0" xfId="0" applyNumberFormat="1" applyFont="1" applyFill="1" applyAlignment="1" applyProtection="1">
      <alignment horizontal="center"/>
      <protection/>
    </xf>
    <xf numFmtId="3" fontId="3" fillId="34" borderId="10" xfId="0" applyNumberFormat="1" applyFont="1" applyFill="1" applyBorder="1" applyAlignment="1" applyProtection="1">
      <alignment/>
      <protection/>
    </xf>
    <xf numFmtId="173" fontId="3" fillId="34" borderId="0" xfId="0" applyNumberFormat="1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left"/>
      <protection/>
    </xf>
    <xf numFmtId="10" fontId="3" fillId="34" borderId="11" xfId="0" applyNumberFormat="1" applyFont="1" applyFill="1" applyBorder="1" applyAlignment="1" applyProtection="1">
      <alignment/>
      <protection/>
    </xf>
    <xf numFmtId="2" fontId="3" fillId="34" borderId="0" xfId="0" applyNumberFormat="1" applyFont="1" applyFill="1" applyBorder="1" applyAlignment="1" applyProtection="1">
      <alignment/>
      <protection/>
    </xf>
    <xf numFmtId="10" fontId="3" fillId="34" borderId="0" xfId="0" applyNumberFormat="1" applyFont="1" applyFill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/>
      <protection/>
    </xf>
    <xf numFmtId="173" fontId="3" fillId="34" borderId="0" xfId="0" applyNumberFormat="1" applyFont="1" applyFill="1" applyBorder="1" applyAlignment="1" applyProtection="1">
      <alignment horizontal="right"/>
      <protection/>
    </xf>
    <xf numFmtId="0" fontId="6" fillId="34" borderId="0" xfId="0" applyFont="1" applyFill="1" applyAlignment="1" applyProtection="1">
      <alignment/>
      <protection/>
    </xf>
    <xf numFmtId="173" fontId="3" fillId="34" borderId="0" xfId="0" applyNumberFormat="1" applyFont="1" applyFill="1" applyAlignment="1" applyProtection="1">
      <alignment horizontal="right"/>
      <protection/>
    </xf>
    <xf numFmtId="0" fontId="3" fillId="34" borderId="0" xfId="0" applyFont="1" applyFill="1" applyAlignment="1" applyProtection="1">
      <alignment horizontal="right"/>
      <protection/>
    </xf>
    <xf numFmtId="0" fontId="3" fillId="34" borderId="0" xfId="0" applyFont="1" applyFill="1" applyAlignment="1" applyProtection="1">
      <alignment horizontal="center"/>
      <protection/>
    </xf>
    <xf numFmtId="173" fontId="7" fillId="34" borderId="0" xfId="0" applyNumberFormat="1" applyFont="1" applyFill="1" applyAlignment="1" applyProtection="1">
      <alignment/>
      <protection/>
    </xf>
    <xf numFmtId="173" fontId="1" fillId="34" borderId="0" xfId="0" applyNumberFormat="1" applyFont="1" applyFill="1" applyAlignment="1" applyProtection="1">
      <alignment/>
      <protection/>
    </xf>
    <xf numFmtId="173" fontId="3" fillId="34" borderId="0" xfId="0" applyNumberFormat="1" applyFont="1" applyFill="1" applyBorder="1" applyAlignment="1" applyProtection="1">
      <alignment horizontal="left"/>
      <protection/>
    </xf>
    <xf numFmtId="184" fontId="3" fillId="34" borderId="10" xfId="0" applyNumberFormat="1" applyFont="1" applyFill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 horizontal="left"/>
      <protection/>
    </xf>
    <xf numFmtId="184" fontId="3" fillId="34" borderId="11" xfId="0" applyNumberFormat="1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 horizontal="left"/>
      <protection/>
    </xf>
    <xf numFmtId="184" fontId="3" fillId="34" borderId="0" xfId="0" applyNumberFormat="1" applyFont="1" applyFill="1" applyAlignment="1" applyProtection="1">
      <alignment horizontal="left"/>
      <protection/>
    </xf>
    <xf numFmtId="9" fontId="3" fillId="34" borderId="0" xfId="0" applyNumberFormat="1" applyFont="1" applyFill="1" applyAlignment="1" applyProtection="1">
      <alignment/>
      <protection/>
    </xf>
    <xf numFmtId="184" fontId="5" fillId="34" borderId="10" xfId="0" applyNumberFormat="1" applyFont="1" applyFill="1" applyBorder="1" applyAlignment="1" applyProtection="1">
      <alignment/>
      <protection locked="0"/>
    </xf>
    <xf numFmtId="184" fontId="5" fillId="34" borderId="10" xfId="0" applyNumberFormat="1" applyFont="1" applyFill="1" applyBorder="1" applyAlignment="1" applyProtection="1">
      <alignment horizontal="left"/>
      <protection locked="0"/>
    </xf>
    <xf numFmtId="0" fontId="3" fillId="34" borderId="0" xfId="0" applyFont="1" applyFill="1" applyAlignment="1" applyProtection="1">
      <alignment/>
      <protection/>
    </xf>
    <xf numFmtId="173" fontId="3" fillId="34" borderId="0" xfId="0" applyNumberFormat="1" applyFont="1" applyFill="1" applyAlignment="1" applyProtection="1">
      <alignment/>
      <protection/>
    </xf>
    <xf numFmtId="10" fontId="3" fillId="34" borderId="0" xfId="0" applyNumberFormat="1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173" fontId="3" fillId="34" borderId="0" xfId="0" applyNumberFormat="1" applyFont="1" applyFill="1" applyBorder="1" applyAlignment="1" applyProtection="1">
      <alignment/>
      <protection/>
    </xf>
    <xf numFmtId="9" fontId="3" fillId="34" borderId="0" xfId="0" applyNumberFormat="1" applyFont="1" applyFill="1" applyAlignment="1" applyProtection="1">
      <alignment/>
      <protection/>
    </xf>
    <xf numFmtId="184" fontId="3" fillId="34" borderId="10" xfId="0" applyNumberFormat="1" applyFont="1" applyFill="1" applyBorder="1" applyAlignment="1" applyProtection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184" fontId="3" fillId="34" borderId="0" xfId="0" applyNumberFormat="1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horizontal="center"/>
      <protection locked="0"/>
    </xf>
    <xf numFmtId="10" fontId="3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/>
      <protection/>
    </xf>
    <xf numFmtId="173" fontId="3" fillId="34" borderId="10" xfId="0" applyNumberFormat="1" applyFont="1" applyFill="1" applyBorder="1" applyAlignment="1" applyProtection="1">
      <alignment horizontal="left"/>
      <protection/>
    </xf>
    <xf numFmtId="173" fontId="3" fillId="34" borderId="0" xfId="0" applyNumberFormat="1" applyFont="1" applyFill="1" applyAlignment="1" applyProtection="1">
      <alignment horizontal="left"/>
      <protection/>
    </xf>
    <xf numFmtId="173" fontId="3" fillId="34" borderId="0" xfId="0" applyNumberFormat="1" applyFont="1" applyFill="1" applyAlignment="1" applyProtection="1">
      <alignment horizontal="left"/>
      <protection/>
    </xf>
    <xf numFmtId="173" fontId="3" fillId="34" borderId="10" xfId="0" applyNumberFormat="1" applyFont="1" applyFill="1" applyBorder="1" applyAlignment="1" applyProtection="1">
      <alignment horizontal="left"/>
      <protection/>
    </xf>
    <xf numFmtId="173" fontId="3" fillId="34" borderId="11" xfId="0" applyNumberFormat="1" applyFont="1" applyFill="1" applyBorder="1" applyAlignment="1" applyProtection="1">
      <alignment horizontal="left"/>
      <protection/>
    </xf>
    <xf numFmtId="173" fontId="12" fillId="34" borderId="0" xfId="0" applyNumberFormat="1" applyFont="1" applyFill="1" applyAlignment="1" applyProtection="1">
      <alignment/>
      <protection/>
    </xf>
    <xf numFmtId="0" fontId="12" fillId="34" borderId="0" xfId="0" applyFont="1" applyFill="1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14" fontId="5" fillId="34" borderId="10" xfId="0" applyNumberFormat="1" applyFont="1" applyFill="1" applyBorder="1" applyAlignment="1" applyProtection="1">
      <alignment horizontal="center"/>
      <protection locked="0"/>
    </xf>
    <xf numFmtId="0" fontId="9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5" fillId="34" borderId="10" xfId="0" applyFont="1" applyFill="1" applyBorder="1" applyAlignment="1" applyProtection="1">
      <alignment horizontal="left"/>
      <protection locked="0"/>
    </xf>
    <xf numFmtId="184" fontId="5" fillId="34" borderId="11" xfId="0" applyNumberFormat="1" applyFont="1" applyFill="1" applyBorder="1" applyAlignment="1" applyProtection="1">
      <alignment/>
      <protection locked="0"/>
    </xf>
    <xf numFmtId="173" fontId="5" fillId="34" borderId="0" xfId="0" applyNumberFormat="1" applyFont="1" applyFill="1" applyAlignment="1" applyProtection="1">
      <alignment horizontal="right"/>
      <protection/>
    </xf>
    <xf numFmtId="184" fontId="11" fillId="34" borderId="10" xfId="0" applyNumberFormat="1" applyFont="1" applyFill="1" applyBorder="1" applyAlignment="1" applyProtection="1">
      <alignment horizontal="right"/>
      <protection/>
    </xf>
    <xf numFmtId="184" fontId="5" fillId="34" borderId="10" xfId="0" applyNumberFormat="1" applyFont="1" applyFill="1" applyBorder="1" applyAlignment="1" applyProtection="1">
      <alignment horizontal="right"/>
      <protection locked="0"/>
    </xf>
    <xf numFmtId="184" fontId="3" fillId="34" borderId="10" xfId="0" applyNumberFormat="1" applyFont="1" applyFill="1" applyBorder="1" applyAlignment="1" applyProtection="1">
      <alignment horizontal="right"/>
      <protection/>
    </xf>
    <xf numFmtId="184" fontId="5" fillId="34" borderId="11" xfId="0" applyNumberFormat="1" applyFont="1" applyFill="1" applyBorder="1" applyAlignment="1" applyProtection="1">
      <alignment horizontal="right"/>
      <protection locked="0"/>
    </xf>
    <xf numFmtId="184" fontId="3" fillId="34" borderId="11" xfId="0" applyNumberFormat="1" applyFont="1" applyFill="1" applyBorder="1" applyAlignment="1" applyProtection="1">
      <alignment/>
      <protection/>
    </xf>
    <xf numFmtId="184" fontId="3" fillId="34" borderId="0" xfId="0" applyNumberFormat="1" applyFont="1" applyFill="1" applyAlignment="1" applyProtection="1">
      <alignment/>
      <protection/>
    </xf>
    <xf numFmtId="184" fontId="3" fillId="34" borderId="11" xfId="0" applyNumberFormat="1" applyFont="1" applyFill="1" applyBorder="1" applyAlignment="1" applyProtection="1">
      <alignment horizontal="right"/>
      <protection/>
    </xf>
    <xf numFmtId="184" fontId="5" fillId="34" borderId="10" xfId="0" applyNumberFormat="1" applyFont="1" applyFill="1" applyBorder="1" applyAlignment="1" applyProtection="1">
      <alignment horizontal="center"/>
      <protection locked="0"/>
    </xf>
    <xf numFmtId="184" fontId="3" fillId="34" borderId="0" xfId="0" applyNumberFormat="1" applyFont="1" applyFill="1" applyAlignment="1" applyProtection="1">
      <alignment/>
      <protection/>
    </xf>
    <xf numFmtId="184" fontId="5" fillId="34" borderId="11" xfId="0" applyNumberFormat="1" applyFont="1" applyFill="1" applyBorder="1" applyAlignment="1" applyProtection="1">
      <alignment horizontal="center"/>
      <protection locked="0"/>
    </xf>
    <xf numFmtId="184" fontId="1" fillId="34" borderId="0" xfId="0" applyNumberFormat="1" applyFont="1" applyFill="1" applyAlignment="1" applyProtection="1">
      <alignment/>
      <protection/>
    </xf>
    <xf numFmtId="22" fontId="1" fillId="34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18" fillId="34" borderId="0" xfId="0" applyFont="1" applyFill="1" applyAlignment="1" applyProtection="1">
      <alignment horizontal="right"/>
      <protection/>
    </xf>
    <xf numFmtId="173" fontId="11" fillId="34" borderId="0" xfId="0" applyNumberFormat="1" applyFont="1" applyFill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left"/>
      <protection/>
    </xf>
    <xf numFmtId="173" fontId="5" fillId="34" borderId="0" xfId="0" applyNumberFormat="1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left"/>
      <protection/>
    </xf>
    <xf numFmtId="173" fontId="6" fillId="34" borderId="0" xfId="0" applyNumberFormat="1" applyFont="1" applyFill="1" applyBorder="1" applyAlignment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4" fontId="8" fillId="34" borderId="10" xfId="0" applyNumberFormat="1" applyFont="1" applyFill="1" applyBorder="1" applyAlignment="1" applyProtection="1">
      <alignment horizontal="center"/>
      <protection locked="0"/>
    </xf>
    <xf numFmtId="0" fontId="20" fillId="34" borderId="0" xfId="0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84" fontId="3" fillId="0" borderId="10" xfId="0" applyNumberFormat="1" applyFont="1" applyFill="1" applyBorder="1" applyAlignment="1" applyProtection="1">
      <alignment/>
      <protection/>
    </xf>
    <xf numFmtId="184" fontId="11" fillId="34" borderId="0" xfId="0" applyNumberFormat="1" applyFont="1" applyFill="1" applyBorder="1" applyAlignment="1" applyProtection="1">
      <alignment horizontal="right"/>
      <protection/>
    </xf>
    <xf numFmtId="0" fontId="3" fillId="35" borderId="0" xfId="0" applyFont="1" applyFill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184" fontId="3" fillId="35" borderId="0" xfId="0" applyNumberFormat="1" applyFont="1" applyFill="1" applyAlignment="1" applyProtection="1">
      <alignment/>
      <protection/>
    </xf>
    <xf numFmtId="184" fontId="3" fillId="35" borderId="10" xfId="0" applyNumberFormat="1" applyFont="1" applyFill="1" applyBorder="1" applyAlignment="1" applyProtection="1">
      <alignment horizontal="left"/>
      <protection/>
    </xf>
    <xf numFmtId="173" fontId="1" fillId="34" borderId="10" xfId="0" applyNumberFormat="1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34" borderId="0" xfId="0" applyFont="1" applyFill="1" applyAlignment="1" applyProtection="1">
      <alignment horizontal="left" wrapText="1"/>
      <protection/>
    </xf>
    <xf numFmtId="0" fontId="1" fillId="34" borderId="0" xfId="0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left"/>
      <protection locked="0"/>
    </xf>
    <xf numFmtId="0" fontId="5" fillId="34" borderId="0" xfId="0" applyFont="1" applyFill="1" applyAlignment="1" applyProtection="1">
      <alignment horizontal="left"/>
      <protection locked="0"/>
    </xf>
    <xf numFmtId="0" fontId="5" fillId="34" borderId="10" xfId="0" applyFont="1" applyFill="1" applyBorder="1" applyAlignment="1" applyProtection="1">
      <alignment horizontal="left"/>
      <protection locked="0"/>
    </xf>
    <xf numFmtId="0" fontId="5" fillId="34" borderId="11" xfId="0" applyFont="1" applyFill="1" applyBorder="1" applyAlignment="1" applyProtection="1">
      <alignment horizontal="left"/>
      <protection locked="0"/>
    </xf>
    <xf numFmtId="0" fontId="10" fillId="34" borderId="0" xfId="0" applyFont="1" applyFill="1" applyAlignment="1" applyProtection="1">
      <alignment horizontal="center"/>
      <protection/>
    </xf>
    <xf numFmtId="184" fontId="3" fillId="34" borderId="10" xfId="0" applyNumberFormat="1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/>
      <protection locked="0"/>
    </xf>
    <xf numFmtId="0" fontId="8" fillId="34" borderId="10" xfId="0" applyFont="1" applyFill="1" applyBorder="1" applyAlignment="1" applyProtection="1">
      <alignment horizontal="center"/>
      <protection locked="0"/>
    </xf>
    <xf numFmtId="0" fontId="3" fillId="34" borderId="0" xfId="0" applyFont="1" applyFill="1" applyAlignment="1" applyProtection="1">
      <alignment horizontal="right"/>
      <protection/>
    </xf>
    <xf numFmtId="14" fontId="5" fillId="34" borderId="10" xfId="0" applyNumberFormat="1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left"/>
      <protection/>
    </xf>
    <xf numFmtId="0" fontId="21" fillId="34" borderId="0" xfId="0" applyFont="1" applyFill="1" applyAlignment="1" applyProtection="1">
      <alignment horizontal="center"/>
      <protection/>
    </xf>
    <xf numFmtId="0" fontId="20" fillId="34" borderId="0" xfId="0" applyFont="1" applyFill="1" applyBorder="1" applyAlignment="1" applyProtection="1">
      <alignment horizontal="center"/>
      <protection/>
    </xf>
    <xf numFmtId="0" fontId="19" fillId="34" borderId="0" xfId="0" applyFont="1" applyFill="1" applyAlignment="1" applyProtection="1">
      <alignment horizontal="center" vertical="top"/>
      <protection/>
    </xf>
    <xf numFmtId="0" fontId="18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/>
      <protection/>
    </xf>
    <xf numFmtId="0" fontId="40" fillId="34" borderId="0" xfId="0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57</xdr:row>
      <xdr:rowOff>161925</xdr:rowOff>
    </xdr:from>
    <xdr:to>
      <xdr:col>5</xdr:col>
      <xdr:colOff>695325</xdr:colOff>
      <xdr:row>57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914650" y="111728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59</xdr:row>
      <xdr:rowOff>9525</xdr:rowOff>
    </xdr:from>
    <xdr:to>
      <xdr:col>5</xdr:col>
      <xdr:colOff>714375</xdr:colOff>
      <xdr:row>59</xdr:row>
      <xdr:rowOff>9525</xdr:rowOff>
    </xdr:to>
    <xdr:sp>
      <xdr:nvSpPr>
        <xdr:cNvPr id="2" name="Line 2"/>
        <xdr:cNvSpPr>
          <a:spLocks/>
        </xdr:cNvSpPr>
      </xdr:nvSpPr>
      <xdr:spPr>
        <a:xfrm>
          <a:off x="2933700" y="114014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64</xdr:row>
      <xdr:rowOff>161925</xdr:rowOff>
    </xdr:from>
    <xdr:to>
      <xdr:col>5</xdr:col>
      <xdr:colOff>19050</xdr:colOff>
      <xdr:row>64</xdr:row>
      <xdr:rowOff>161925</xdr:rowOff>
    </xdr:to>
    <xdr:sp>
      <xdr:nvSpPr>
        <xdr:cNvPr id="3" name="Line 3"/>
        <xdr:cNvSpPr>
          <a:spLocks/>
        </xdr:cNvSpPr>
      </xdr:nvSpPr>
      <xdr:spPr>
        <a:xfrm>
          <a:off x="971550" y="125063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94</xdr:row>
      <xdr:rowOff>9525</xdr:rowOff>
    </xdr:from>
    <xdr:to>
      <xdr:col>5</xdr:col>
      <xdr:colOff>790575</xdr:colOff>
      <xdr:row>94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171575" y="1796415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72</xdr:row>
      <xdr:rowOff>161925</xdr:rowOff>
    </xdr:from>
    <xdr:to>
      <xdr:col>5</xdr:col>
      <xdr:colOff>19050</xdr:colOff>
      <xdr:row>72</xdr:row>
      <xdr:rowOff>161925</xdr:rowOff>
    </xdr:to>
    <xdr:sp>
      <xdr:nvSpPr>
        <xdr:cNvPr id="5" name="Line 5"/>
        <xdr:cNvSpPr>
          <a:spLocks/>
        </xdr:cNvSpPr>
      </xdr:nvSpPr>
      <xdr:spPr>
        <a:xfrm>
          <a:off x="1009650" y="140303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91</xdr:row>
      <xdr:rowOff>180975</xdr:rowOff>
    </xdr:from>
    <xdr:to>
      <xdr:col>5</xdr:col>
      <xdr:colOff>819150</xdr:colOff>
      <xdr:row>91</xdr:row>
      <xdr:rowOff>180975</xdr:rowOff>
    </xdr:to>
    <xdr:sp>
      <xdr:nvSpPr>
        <xdr:cNvPr id="6" name="Line 20"/>
        <xdr:cNvSpPr>
          <a:spLocks/>
        </xdr:cNvSpPr>
      </xdr:nvSpPr>
      <xdr:spPr>
        <a:xfrm>
          <a:off x="1171575" y="175641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90</xdr:row>
      <xdr:rowOff>180975</xdr:rowOff>
    </xdr:from>
    <xdr:to>
      <xdr:col>5</xdr:col>
      <xdr:colOff>819150</xdr:colOff>
      <xdr:row>90</xdr:row>
      <xdr:rowOff>180975</xdr:rowOff>
    </xdr:to>
    <xdr:sp>
      <xdr:nvSpPr>
        <xdr:cNvPr id="7" name="Line 21"/>
        <xdr:cNvSpPr>
          <a:spLocks/>
        </xdr:cNvSpPr>
      </xdr:nvSpPr>
      <xdr:spPr>
        <a:xfrm>
          <a:off x="1171575" y="173736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92</xdr:row>
      <xdr:rowOff>171450</xdr:rowOff>
    </xdr:from>
    <xdr:to>
      <xdr:col>5</xdr:col>
      <xdr:colOff>819150</xdr:colOff>
      <xdr:row>92</xdr:row>
      <xdr:rowOff>171450</xdr:rowOff>
    </xdr:to>
    <xdr:sp>
      <xdr:nvSpPr>
        <xdr:cNvPr id="8" name="Line 22"/>
        <xdr:cNvSpPr>
          <a:spLocks/>
        </xdr:cNvSpPr>
      </xdr:nvSpPr>
      <xdr:spPr>
        <a:xfrm>
          <a:off x="1162050" y="1774507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57</xdr:row>
      <xdr:rowOff>161925</xdr:rowOff>
    </xdr:from>
    <xdr:to>
      <xdr:col>5</xdr:col>
      <xdr:colOff>695325</xdr:colOff>
      <xdr:row>57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914650" y="111728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59</xdr:row>
      <xdr:rowOff>9525</xdr:rowOff>
    </xdr:from>
    <xdr:to>
      <xdr:col>5</xdr:col>
      <xdr:colOff>714375</xdr:colOff>
      <xdr:row>59</xdr:row>
      <xdr:rowOff>9525</xdr:rowOff>
    </xdr:to>
    <xdr:sp>
      <xdr:nvSpPr>
        <xdr:cNvPr id="2" name="Line 2"/>
        <xdr:cNvSpPr>
          <a:spLocks/>
        </xdr:cNvSpPr>
      </xdr:nvSpPr>
      <xdr:spPr>
        <a:xfrm>
          <a:off x="2933700" y="114014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64</xdr:row>
      <xdr:rowOff>161925</xdr:rowOff>
    </xdr:from>
    <xdr:to>
      <xdr:col>5</xdr:col>
      <xdr:colOff>19050</xdr:colOff>
      <xdr:row>64</xdr:row>
      <xdr:rowOff>161925</xdr:rowOff>
    </xdr:to>
    <xdr:sp>
      <xdr:nvSpPr>
        <xdr:cNvPr id="3" name="Line 3"/>
        <xdr:cNvSpPr>
          <a:spLocks/>
        </xdr:cNvSpPr>
      </xdr:nvSpPr>
      <xdr:spPr>
        <a:xfrm>
          <a:off x="971550" y="125063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94</xdr:row>
      <xdr:rowOff>9525</xdr:rowOff>
    </xdr:from>
    <xdr:to>
      <xdr:col>5</xdr:col>
      <xdr:colOff>790575</xdr:colOff>
      <xdr:row>94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171575" y="1796415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72</xdr:row>
      <xdr:rowOff>161925</xdr:rowOff>
    </xdr:from>
    <xdr:to>
      <xdr:col>5</xdr:col>
      <xdr:colOff>19050</xdr:colOff>
      <xdr:row>72</xdr:row>
      <xdr:rowOff>161925</xdr:rowOff>
    </xdr:to>
    <xdr:sp>
      <xdr:nvSpPr>
        <xdr:cNvPr id="5" name="Line 5"/>
        <xdr:cNvSpPr>
          <a:spLocks/>
        </xdr:cNvSpPr>
      </xdr:nvSpPr>
      <xdr:spPr>
        <a:xfrm>
          <a:off x="1009650" y="140303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91</xdr:row>
      <xdr:rowOff>180975</xdr:rowOff>
    </xdr:from>
    <xdr:to>
      <xdr:col>5</xdr:col>
      <xdr:colOff>819150</xdr:colOff>
      <xdr:row>91</xdr:row>
      <xdr:rowOff>180975</xdr:rowOff>
    </xdr:to>
    <xdr:sp>
      <xdr:nvSpPr>
        <xdr:cNvPr id="6" name="Line 20"/>
        <xdr:cNvSpPr>
          <a:spLocks/>
        </xdr:cNvSpPr>
      </xdr:nvSpPr>
      <xdr:spPr>
        <a:xfrm>
          <a:off x="1171575" y="175641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90</xdr:row>
      <xdr:rowOff>180975</xdr:rowOff>
    </xdr:from>
    <xdr:to>
      <xdr:col>5</xdr:col>
      <xdr:colOff>819150</xdr:colOff>
      <xdr:row>90</xdr:row>
      <xdr:rowOff>180975</xdr:rowOff>
    </xdr:to>
    <xdr:sp>
      <xdr:nvSpPr>
        <xdr:cNvPr id="7" name="Line 21"/>
        <xdr:cNvSpPr>
          <a:spLocks/>
        </xdr:cNvSpPr>
      </xdr:nvSpPr>
      <xdr:spPr>
        <a:xfrm>
          <a:off x="1171575" y="173736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92</xdr:row>
      <xdr:rowOff>171450</xdr:rowOff>
    </xdr:from>
    <xdr:to>
      <xdr:col>5</xdr:col>
      <xdr:colOff>819150</xdr:colOff>
      <xdr:row>92</xdr:row>
      <xdr:rowOff>171450</xdr:rowOff>
    </xdr:to>
    <xdr:sp>
      <xdr:nvSpPr>
        <xdr:cNvPr id="8" name="Line 22"/>
        <xdr:cNvSpPr>
          <a:spLocks/>
        </xdr:cNvSpPr>
      </xdr:nvSpPr>
      <xdr:spPr>
        <a:xfrm>
          <a:off x="1162050" y="1774507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9"/>
  <sheetViews>
    <sheetView tabSelected="1" zoomScaleSheetLayoutView="75" zoomScalePageLayoutView="0" workbookViewId="0" topLeftCell="A1">
      <selection activeCell="B142" sqref="B142:I142"/>
    </sheetView>
  </sheetViews>
  <sheetFormatPr defaultColWidth="9.7109375" defaultRowHeight="12.75"/>
  <cols>
    <col min="1" max="1" width="5.00390625" style="3" customWidth="1"/>
    <col min="2" max="2" width="9.7109375" style="3" customWidth="1"/>
    <col min="3" max="3" width="2.28125" style="3" customWidth="1"/>
    <col min="4" max="4" width="12.28125" style="3" customWidth="1"/>
    <col min="5" max="5" width="14.140625" style="3" customWidth="1"/>
    <col min="6" max="6" width="14.00390625" style="3" customWidth="1"/>
    <col min="7" max="7" width="10.8515625" style="3" customWidth="1"/>
    <col min="8" max="8" width="11.7109375" style="3" customWidth="1"/>
    <col min="9" max="9" width="28.8515625" style="3" customWidth="1"/>
    <col min="10" max="10" width="9.7109375" style="1" hidden="1" customWidth="1"/>
    <col min="11" max="11" width="9.7109375" style="80" customWidth="1"/>
    <col min="12" max="15" width="9.7109375" style="2" customWidth="1"/>
    <col min="16" max="16384" width="9.7109375" style="3" customWidth="1"/>
  </cols>
  <sheetData>
    <row r="1" spans="1:9" ht="15">
      <c r="A1" s="106" t="s">
        <v>143</v>
      </c>
      <c r="B1" s="106"/>
      <c r="C1" s="106"/>
      <c r="D1" s="106"/>
      <c r="E1" s="106"/>
      <c r="F1" s="106"/>
      <c r="G1" s="106"/>
      <c r="H1" s="106"/>
      <c r="I1" s="106"/>
    </row>
    <row r="2" spans="1:11" s="2" customFormat="1" ht="15">
      <c r="A2" s="4"/>
      <c r="B2" s="4"/>
      <c r="C2" s="4"/>
      <c r="D2" s="4"/>
      <c r="E2" s="4"/>
      <c r="F2" s="4"/>
      <c r="G2" s="4"/>
      <c r="H2" s="4"/>
      <c r="I2" s="83"/>
      <c r="J2" s="1"/>
      <c r="K2" s="80"/>
    </row>
    <row r="3" spans="1:15" s="7" customFormat="1" ht="14.25">
      <c r="A3" s="5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6"/>
      <c r="K3" s="82"/>
      <c r="L3" s="5"/>
      <c r="M3" s="5"/>
      <c r="N3" s="5"/>
      <c r="O3" s="5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15" s="7" customFormat="1" ht="14.25">
      <c r="A5" s="5" t="s">
        <v>2</v>
      </c>
      <c r="B5" s="5" t="s">
        <v>117</v>
      </c>
      <c r="C5" s="5"/>
      <c r="D5" s="5"/>
      <c r="E5" s="5"/>
      <c r="F5" s="5"/>
      <c r="G5" s="5"/>
      <c r="H5" s="5"/>
      <c r="I5" s="5"/>
      <c r="J5" s="6"/>
      <c r="K5" s="82"/>
      <c r="L5" s="5"/>
      <c r="M5" s="5"/>
      <c r="N5" s="5"/>
      <c r="O5" s="5"/>
    </row>
    <row r="6" spans="1:15" s="7" customFormat="1" ht="14.25">
      <c r="A6" s="5"/>
      <c r="B6" s="5" t="s">
        <v>118</v>
      </c>
      <c r="C6" s="5"/>
      <c r="D6" s="5"/>
      <c r="E6" s="5"/>
      <c r="F6" s="5"/>
      <c r="G6" s="5"/>
      <c r="H6" s="5"/>
      <c r="I6" s="5"/>
      <c r="J6" s="6"/>
      <c r="K6" s="82"/>
      <c r="L6" s="5"/>
      <c r="M6" s="5"/>
      <c r="N6" s="5"/>
      <c r="O6" s="5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/>
      <c r="B8" s="2"/>
      <c r="C8" s="2"/>
      <c r="D8" s="5" t="s">
        <v>119</v>
      </c>
      <c r="E8" s="2"/>
      <c r="F8" s="2"/>
      <c r="G8" s="2"/>
      <c r="H8" s="2"/>
      <c r="I8" s="2"/>
    </row>
    <row r="9" spans="1:9" ht="15">
      <c r="A9" s="2"/>
      <c r="B9" s="8"/>
      <c r="C9" s="9"/>
      <c r="D9" s="2" t="s">
        <v>3</v>
      </c>
      <c r="E9" s="2"/>
      <c r="F9" s="79"/>
      <c r="G9" s="2" t="s">
        <v>4</v>
      </c>
      <c r="H9" s="30">
        <f>B9*F9</f>
        <v>0</v>
      </c>
      <c r="I9" s="2"/>
    </row>
    <row r="10" spans="1:9" ht="15">
      <c r="A10" s="2"/>
      <c r="B10" s="10"/>
      <c r="C10" s="9"/>
      <c r="D10" s="2" t="s">
        <v>3</v>
      </c>
      <c r="E10" s="2"/>
      <c r="F10" s="81"/>
      <c r="G10" s="2" t="s">
        <v>4</v>
      </c>
      <c r="H10" s="76">
        <f>B10*F10</f>
        <v>0</v>
      </c>
      <c r="I10" s="2"/>
    </row>
    <row r="11" spans="1:9" ht="15">
      <c r="A11" s="2"/>
      <c r="B11" s="10"/>
      <c r="C11" s="9"/>
      <c r="D11" s="2" t="s">
        <v>3</v>
      </c>
      <c r="E11" s="2"/>
      <c r="F11" s="79"/>
      <c r="G11" s="2" t="s">
        <v>4</v>
      </c>
      <c r="H11" s="76">
        <f>B11*F11</f>
        <v>0</v>
      </c>
      <c r="I11" s="2"/>
    </row>
    <row r="12" spans="1:9" ht="15">
      <c r="A12" s="2"/>
      <c r="B12" s="9"/>
      <c r="C12" s="9"/>
      <c r="D12" s="2"/>
      <c r="E12" s="2"/>
      <c r="F12" s="11"/>
      <c r="G12" s="2"/>
      <c r="H12" s="12"/>
      <c r="I12" s="2"/>
    </row>
    <row r="13" spans="1:9" ht="15">
      <c r="A13" s="2"/>
      <c r="B13" s="2"/>
      <c r="C13" s="2"/>
      <c r="D13" s="98" t="s">
        <v>134</v>
      </c>
      <c r="E13" s="84"/>
      <c r="F13" s="13"/>
      <c r="G13" s="2"/>
      <c r="H13" s="2"/>
      <c r="I13" s="98" t="s">
        <v>124</v>
      </c>
    </row>
    <row r="14" spans="1:26" ht="15">
      <c r="A14" s="5" t="s">
        <v>5</v>
      </c>
      <c r="B14" s="96">
        <f>SUM(B9:B11)</f>
        <v>0</v>
      </c>
      <c r="C14" s="97"/>
      <c r="D14" s="98" t="s">
        <v>132</v>
      </c>
      <c r="E14" s="84"/>
      <c r="F14" s="13"/>
      <c r="G14" s="2"/>
      <c r="H14" s="99">
        <f>SUM(H9:H11)</f>
        <v>0</v>
      </c>
      <c r="I14" s="98" t="s">
        <v>133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>
      <c r="A15" s="2"/>
      <c r="B15" s="2"/>
      <c r="C15" s="2"/>
      <c r="D15" s="2"/>
      <c r="E15" s="2"/>
      <c r="F15" s="13"/>
      <c r="G15" s="2"/>
      <c r="H15" s="15"/>
      <c r="I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>
      <c r="A16" s="2"/>
      <c r="B16" s="2"/>
      <c r="C16" s="2"/>
      <c r="D16" s="5" t="s">
        <v>120</v>
      </c>
      <c r="E16" s="2"/>
      <c r="F16" s="13"/>
      <c r="G16" s="2"/>
      <c r="H16" s="15"/>
      <c r="I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2"/>
      <c r="B17" s="8"/>
      <c r="C17" s="9"/>
      <c r="D17" s="2" t="s">
        <v>3</v>
      </c>
      <c r="E17" s="2"/>
      <c r="F17" s="79"/>
      <c r="G17" s="2" t="s">
        <v>4</v>
      </c>
      <c r="H17" s="30">
        <f>B17*F17</f>
        <v>0</v>
      </c>
      <c r="I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>
      <c r="A18" s="2"/>
      <c r="B18" s="10"/>
      <c r="C18" s="9"/>
      <c r="D18" s="2" t="s">
        <v>3</v>
      </c>
      <c r="E18" s="2"/>
      <c r="F18" s="81"/>
      <c r="G18" s="2" t="s">
        <v>4</v>
      </c>
      <c r="H18" s="76">
        <f>B18*F18</f>
        <v>0</v>
      </c>
      <c r="I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>
      <c r="A19" s="2"/>
      <c r="B19" s="10"/>
      <c r="C19" s="9"/>
      <c r="D19" s="2" t="s">
        <v>3</v>
      </c>
      <c r="E19" s="2"/>
      <c r="F19" s="81"/>
      <c r="G19" s="2" t="s">
        <v>4</v>
      </c>
      <c r="H19" s="76">
        <f>B19*F19</f>
        <v>0</v>
      </c>
      <c r="I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2"/>
      <c r="B20" s="2"/>
      <c r="C20" s="2"/>
      <c r="D20" s="2"/>
      <c r="E20" s="2"/>
      <c r="F20" s="13"/>
      <c r="G20" s="2"/>
      <c r="H20" s="15"/>
      <c r="I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2"/>
      <c r="B21" s="2"/>
      <c r="C21" s="2"/>
      <c r="D21" s="5" t="s">
        <v>131</v>
      </c>
      <c r="E21" s="2"/>
      <c r="F21" s="13"/>
      <c r="G21" s="2"/>
      <c r="I21" s="5" t="s">
        <v>125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2"/>
      <c r="B22" s="14">
        <f>SUM(B17:B19)</f>
        <v>0</v>
      </c>
      <c r="C22" s="9"/>
      <c r="D22" s="5" t="s">
        <v>132</v>
      </c>
      <c r="E22" s="2"/>
      <c r="F22" s="2"/>
      <c r="G22" s="2"/>
      <c r="H22" s="30">
        <f>SUM(H17:H19)</f>
        <v>0</v>
      </c>
      <c r="I22" s="5" t="s">
        <v>133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>
      <c r="A23" s="2"/>
      <c r="B23" s="2"/>
      <c r="C23" s="2"/>
      <c r="D23" s="5"/>
      <c r="E23" s="2"/>
      <c r="F23" s="2"/>
      <c r="G23" s="2"/>
      <c r="H23" s="2"/>
      <c r="I23" s="5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>
      <c r="A24" s="2"/>
      <c r="B24" s="126"/>
      <c r="C24" s="2"/>
      <c r="D24" s="5" t="s">
        <v>139</v>
      </c>
      <c r="E24" s="2"/>
      <c r="F24" s="2"/>
      <c r="G24" s="2"/>
      <c r="H24" s="2"/>
      <c r="I24" s="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>
      <c r="A25" s="2"/>
      <c r="B25" s="127"/>
      <c r="C25" s="2"/>
      <c r="D25" s="5" t="s">
        <v>140</v>
      </c>
      <c r="E25" s="2"/>
      <c r="F25" s="2"/>
      <c r="G25" s="2"/>
      <c r="H25" s="2"/>
      <c r="I25" s="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7" ht="15">
      <c r="A26" s="2"/>
      <c r="B26" s="2"/>
      <c r="C26" s="2"/>
      <c r="E26" s="16"/>
      <c r="F26" s="16"/>
      <c r="G26" s="16"/>
    </row>
    <row r="27" spans="1:9" ht="15">
      <c r="A27" s="5" t="s">
        <v>7</v>
      </c>
      <c r="B27" s="14">
        <f>B14+B22</f>
        <v>0</v>
      </c>
      <c r="C27" s="9"/>
      <c r="D27" s="5" t="s">
        <v>8</v>
      </c>
      <c r="E27" s="2"/>
      <c r="F27" s="2"/>
      <c r="G27" s="2"/>
      <c r="H27" s="30">
        <f>SUM(H14+H22)</f>
        <v>0</v>
      </c>
      <c r="I27" s="16" t="s">
        <v>6</v>
      </c>
    </row>
    <row r="28" spans="1:9" ht="15">
      <c r="A28" s="5" t="s">
        <v>9</v>
      </c>
      <c r="B28" s="17" t="e">
        <f>B14/B27</f>
        <v>#DIV/0!</v>
      </c>
      <c r="C28" s="18" t="s">
        <v>10</v>
      </c>
      <c r="D28" s="5" t="s">
        <v>121</v>
      </c>
      <c r="E28" s="2"/>
      <c r="F28" s="2"/>
      <c r="G28" s="2"/>
      <c r="H28" s="2"/>
      <c r="I28" s="2"/>
    </row>
    <row r="29" spans="1:17" ht="26.25" customHeight="1">
      <c r="A29" s="2"/>
      <c r="B29" s="2"/>
      <c r="C29" s="2"/>
      <c r="D29" s="107" t="s">
        <v>122</v>
      </c>
      <c r="E29" s="107"/>
      <c r="F29" s="107"/>
      <c r="G29" s="107"/>
      <c r="H29" s="107"/>
      <c r="I29" s="107"/>
      <c r="P29" s="2"/>
      <c r="Q29" s="2"/>
    </row>
    <row r="30" spans="1:17" ht="15">
      <c r="A30" s="2"/>
      <c r="B30" s="2"/>
      <c r="C30" s="2"/>
      <c r="D30" s="108" t="s">
        <v>83</v>
      </c>
      <c r="E30" s="108"/>
      <c r="F30" s="108"/>
      <c r="G30" s="108"/>
      <c r="H30" s="2"/>
      <c r="I30" s="2"/>
      <c r="P30" s="2"/>
      <c r="Q30" s="2"/>
    </row>
    <row r="31" spans="2:11" s="2" customFormat="1" ht="15">
      <c r="B31" s="19"/>
      <c r="C31" s="19"/>
      <c r="J31" s="1"/>
      <c r="K31" s="80"/>
    </row>
    <row r="32" spans="1:15" s="7" customFormat="1" ht="14.25">
      <c r="A32" s="5" t="s">
        <v>11</v>
      </c>
      <c r="B32" s="5" t="s">
        <v>12</v>
      </c>
      <c r="C32" s="5"/>
      <c r="D32" s="5"/>
      <c r="E32" s="5"/>
      <c r="F32" s="5"/>
      <c r="G32" s="5"/>
      <c r="H32" s="5"/>
      <c r="I32" s="5"/>
      <c r="J32" s="6"/>
      <c r="K32" s="82"/>
      <c r="L32" s="5"/>
      <c r="M32" s="5"/>
      <c r="N32" s="5"/>
      <c r="O32" s="5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5" t="s">
        <v>119</v>
      </c>
      <c r="E34" s="2"/>
      <c r="F34" s="2"/>
      <c r="G34" s="2"/>
      <c r="H34" s="2"/>
      <c r="I34" s="2"/>
    </row>
    <row r="35" spans="1:9" ht="15">
      <c r="A35" s="2"/>
      <c r="B35" s="20"/>
      <c r="C35" s="9"/>
      <c r="D35" s="2" t="s">
        <v>13</v>
      </c>
      <c r="E35" s="2"/>
      <c r="F35" s="79"/>
      <c r="G35" s="2" t="s">
        <v>4</v>
      </c>
      <c r="H35" s="74">
        <f>B35*F35</f>
        <v>0</v>
      </c>
      <c r="I35" s="2"/>
    </row>
    <row r="36" spans="1:9" ht="15">
      <c r="A36" s="2"/>
      <c r="B36" s="10"/>
      <c r="C36" s="9"/>
      <c r="D36" s="2" t="s">
        <v>13</v>
      </c>
      <c r="E36" s="2"/>
      <c r="F36" s="81"/>
      <c r="G36" s="2" t="s">
        <v>4</v>
      </c>
      <c r="H36" s="74">
        <f>B36*F36</f>
        <v>0</v>
      </c>
      <c r="I36" s="2"/>
    </row>
    <row r="37" spans="1:9" ht="15">
      <c r="A37" s="2"/>
      <c r="B37" s="21"/>
      <c r="C37" s="9"/>
      <c r="D37" s="2"/>
      <c r="E37" s="2"/>
      <c r="F37" s="11"/>
      <c r="G37" s="2"/>
      <c r="H37" s="22"/>
      <c r="I37" s="2"/>
    </row>
    <row r="38" spans="1:9" ht="15">
      <c r="A38" s="2"/>
      <c r="B38" s="23"/>
      <c r="C38" s="2"/>
      <c r="D38" s="2"/>
      <c r="E38" s="2"/>
      <c r="F38" s="13"/>
      <c r="G38" s="2"/>
      <c r="H38" s="74">
        <f>SUM(H35:H36)</f>
        <v>0</v>
      </c>
      <c r="I38" s="5" t="s">
        <v>14</v>
      </c>
    </row>
    <row r="39" spans="1:9" ht="15">
      <c r="A39" s="2"/>
      <c r="B39" s="23"/>
      <c r="C39" s="2"/>
      <c r="D39" s="2"/>
      <c r="E39" s="2"/>
      <c r="F39" s="13"/>
      <c r="G39" s="2"/>
      <c r="H39" s="22"/>
      <c r="I39" s="7" t="s">
        <v>124</v>
      </c>
    </row>
    <row r="40" spans="1:9" ht="15">
      <c r="A40" s="2"/>
      <c r="B40" s="23"/>
      <c r="C40" s="2"/>
      <c r="D40" s="5" t="s">
        <v>123</v>
      </c>
      <c r="E40" s="2"/>
      <c r="F40" s="13"/>
      <c r="G40" s="2"/>
      <c r="H40" s="24"/>
      <c r="I40" s="2"/>
    </row>
    <row r="41" spans="1:9" ht="15">
      <c r="A41" s="2"/>
      <c r="B41" s="20"/>
      <c r="C41" s="9"/>
      <c r="D41" s="2" t="s">
        <v>13</v>
      </c>
      <c r="E41" s="2"/>
      <c r="F41" s="79"/>
      <c r="G41" s="2" t="s">
        <v>4</v>
      </c>
      <c r="H41" s="74">
        <f>B41*F41</f>
        <v>0</v>
      </c>
      <c r="I41" s="2"/>
    </row>
    <row r="42" spans="1:9" ht="15">
      <c r="A42" s="2"/>
      <c r="B42" s="10"/>
      <c r="C42" s="9"/>
      <c r="D42" s="2" t="s">
        <v>13</v>
      </c>
      <c r="E42" s="2"/>
      <c r="F42" s="79"/>
      <c r="G42" s="2" t="s">
        <v>4</v>
      </c>
      <c r="H42" s="78">
        <f>B42*F42</f>
        <v>0</v>
      </c>
      <c r="I42" s="2"/>
    </row>
    <row r="43" spans="1:9" ht="15">
      <c r="A43" s="2"/>
      <c r="B43" s="2"/>
      <c r="C43" s="2"/>
      <c r="D43" s="2"/>
      <c r="E43" s="2"/>
      <c r="F43" s="80"/>
      <c r="G43" s="2"/>
      <c r="H43" s="2"/>
      <c r="I43" s="5" t="s">
        <v>15</v>
      </c>
    </row>
    <row r="44" spans="1:9" ht="15">
      <c r="A44" s="2"/>
      <c r="B44" s="2"/>
      <c r="C44" s="2"/>
      <c r="D44" s="2"/>
      <c r="E44" s="2"/>
      <c r="F44" s="2"/>
      <c r="G44" s="2"/>
      <c r="H44" s="74">
        <f>SUM(H41:H42)</f>
        <v>0</v>
      </c>
      <c r="I44" s="5" t="s">
        <v>125</v>
      </c>
    </row>
    <row r="45" spans="1:9" ht="15">
      <c r="A45" s="2"/>
      <c r="B45" s="2"/>
      <c r="C45" s="2"/>
      <c r="D45" s="2"/>
      <c r="E45" s="2"/>
      <c r="F45" s="2"/>
      <c r="G45" s="2"/>
      <c r="H45" s="25"/>
      <c r="I45" s="2"/>
    </row>
    <row r="46" spans="1:9" ht="15">
      <c r="A46" s="2"/>
      <c r="B46" s="2"/>
      <c r="C46" s="2"/>
      <c r="E46" s="2"/>
      <c r="F46" s="2"/>
      <c r="G46" s="2"/>
      <c r="H46" s="74">
        <f>H38+H44</f>
        <v>0</v>
      </c>
      <c r="I46" s="5" t="s">
        <v>16</v>
      </c>
    </row>
    <row r="47" spans="1:9" ht="15">
      <c r="A47" s="2"/>
      <c r="B47" s="2"/>
      <c r="C47" s="2"/>
      <c r="D47" s="5"/>
      <c r="E47" s="2"/>
      <c r="F47" s="2"/>
      <c r="G47" s="2"/>
      <c r="H47" s="22"/>
      <c r="I47" s="2"/>
    </row>
    <row r="48" spans="1:9" ht="15">
      <c r="A48" s="2"/>
      <c r="B48" s="2"/>
      <c r="C48" s="2"/>
      <c r="E48" s="2"/>
      <c r="F48" s="2"/>
      <c r="G48" s="2"/>
      <c r="H48" s="74">
        <f>H27+H46</f>
        <v>0</v>
      </c>
      <c r="I48" s="5" t="s">
        <v>17</v>
      </c>
    </row>
    <row r="49" spans="1:26" ht="18.75" customHeight="1">
      <c r="A49" s="2"/>
      <c r="B49" s="126"/>
      <c r="C49" s="2"/>
      <c r="D49" s="5" t="s">
        <v>141</v>
      </c>
      <c r="E49" s="2"/>
      <c r="F49" s="2"/>
      <c r="G49" s="2"/>
      <c r="H49" s="2"/>
      <c r="I49" s="5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>
      <c r="A50" s="2"/>
      <c r="B50" s="127"/>
      <c r="C50" s="2"/>
      <c r="D50" s="5" t="s">
        <v>142</v>
      </c>
      <c r="E50" s="2"/>
      <c r="F50" s="2"/>
      <c r="G50" s="2"/>
      <c r="H50" s="2"/>
      <c r="I50" s="5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9" ht="15">
      <c r="A51" s="2"/>
      <c r="B51" s="2"/>
      <c r="C51" s="2"/>
      <c r="D51" s="5"/>
      <c r="E51" s="2"/>
      <c r="F51" s="2"/>
      <c r="G51" s="2"/>
      <c r="H51" s="22"/>
      <c r="I51" s="2"/>
    </row>
    <row r="52" spans="1:9" ht="15">
      <c r="A52" s="108">
        <v>2</v>
      </c>
      <c r="B52" s="108"/>
      <c r="C52" s="108"/>
      <c r="D52" s="108"/>
      <c r="E52" s="108"/>
      <c r="F52" s="108"/>
      <c r="G52" s="108"/>
      <c r="H52" s="108"/>
      <c r="I52" s="108"/>
    </row>
    <row r="53" spans="1:9" ht="15">
      <c r="A53" s="5"/>
      <c r="B53" s="2"/>
      <c r="C53" s="2"/>
      <c r="D53" s="2"/>
      <c r="E53" s="2"/>
      <c r="F53" s="5"/>
      <c r="G53" s="2"/>
      <c r="H53" s="27"/>
      <c r="I53" s="2"/>
    </row>
    <row r="54" spans="1:9" ht="15">
      <c r="A54" s="5" t="s">
        <v>18</v>
      </c>
      <c r="B54" s="5" t="s">
        <v>19</v>
      </c>
      <c r="C54" s="5"/>
      <c r="D54" s="2"/>
      <c r="E54" s="2"/>
      <c r="F54" s="5"/>
      <c r="G54" s="2"/>
      <c r="H54" s="27"/>
      <c r="I54" s="2"/>
    </row>
    <row r="55" spans="1:11" s="2" customFormat="1" ht="15">
      <c r="A55" s="5"/>
      <c r="F55" s="5"/>
      <c r="G55" s="5" t="s">
        <v>128</v>
      </c>
      <c r="I55" s="28" t="s">
        <v>126</v>
      </c>
      <c r="J55" s="1"/>
      <c r="K55" s="80"/>
    </row>
    <row r="56" spans="1:11" s="2" customFormat="1" ht="15">
      <c r="A56" s="5"/>
      <c r="F56" s="5"/>
      <c r="G56" s="5" t="s">
        <v>127</v>
      </c>
      <c r="I56" s="28" t="s">
        <v>127</v>
      </c>
      <c r="J56" s="1"/>
      <c r="K56" s="80"/>
    </row>
    <row r="57" spans="1:11" s="2" customFormat="1" ht="15">
      <c r="A57" s="5" t="s">
        <v>20</v>
      </c>
      <c r="B57" s="5" t="s">
        <v>21</v>
      </c>
      <c r="C57" s="5"/>
      <c r="J57" s="1"/>
      <c r="K57" s="80"/>
    </row>
    <row r="58" spans="1:11" s="2" customFormat="1" ht="15">
      <c r="A58" s="5"/>
      <c r="B58" s="2" t="s">
        <v>96</v>
      </c>
      <c r="D58" s="69">
        <v>0.0765</v>
      </c>
      <c r="E58" s="2" t="s">
        <v>22</v>
      </c>
      <c r="F58" s="29">
        <f>H14+H38</f>
        <v>0</v>
      </c>
      <c r="G58" s="30">
        <f>D58*F58</f>
        <v>0</v>
      </c>
      <c r="I58" s="44"/>
      <c r="J58" s="1"/>
      <c r="K58" s="80"/>
    </row>
    <row r="59" spans="1:11" s="2" customFormat="1" ht="15">
      <c r="A59" s="5"/>
      <c r="B59" s="2" t="s">
        <v>96</v>
      </c>
      <c r="D59" s="69">
        <v>0.0765</v>
      </c>
      <c r="E59" s="2" t="s">
        <v>23</v>
      </c>
      <c r="F59" s="31">
        <f>+H44+H22</f>
        <v>0</v>
      </c>
      <c r="G59" s="76"/>
      <c r="I59" s="32">
        <f>D59*F59</f>
        <v>0</v>
      </c>
      <c r="J59" s="1"/>
      <c r="K59" s="80"/>
    </row>
    <row r="60" spans="1:11" s="2" customFormat="1" ht="15">
      <c r="A60" s="5"/>
      <c r="D60" s="33"/>
      <c r="F60" s="34"/>
      <c r="I60" s="34"/>
      <c r="J60" s="1"/>
      <c r="K60" s="80"/>
    </row>
    <row r="61" spans="1:11" s="2" customFormat="1" ht="15">
      <c r="A61" s="5" t="s">
        <v>24</v>
      </c>
      <c r="B61" s="5" t="s">
        <v>25</v>
      </c>
      <c r="C61" s="5"/>
      <c r="F61" s="35"/>
      <c r="G61" s="36"/>
      <c r="H61" s="65"/>
      <c r="I61" s="37"/>
      <c r="J61" s="1"/>
      <c r="K61" s="80"/>
    </row>
    <row r="62" spans="1:11" s="2" customFormat="1" ht="15">
      <c r="A62" s="5"/>
      <c r="G62" s="65"/>
      <c r="H62" s="65"/>
      <c r="I62" s="89"/>
      <c r="J62" s="1"/>
      <c r="K62" s="80"/>
    </row>
    <row r="63" spans="1:9" ht="15">
      <c r="A63" s="5" t="s">
        <v>26</v>
      </c>
      <c r="B63" s="5" t="s">
        <v>27</v>
      </c>
      <c r="C63" s="5"/>
      <c r="D63" s="2"/>
      <c r="E63" s="15"/>
      <c r="F63" s="35"/>
      <c r="G63" s="36"/>
      <c r="H63" s="65"/>
      <c r="I63" s="37"/>
    </row>
    <row r="64" spans="1:15" ht="15">
      <c r="A64" s="5"/>
      <c r="B64" s="38"/>
      <c r="C64" s="38"/>
      <c r="D64" s="38"/>
      <c r="E64" s="39"/>
      <c r="F64" s="40"/>
      <c r="G64" s="90"/>
      <c r="H64" s="68"/>
      <c r="I64" s="91"/>
      <c r="K64" s="77"/>
      <c r="L64" s="38"/>
      <c r="M64" s="38"/>
      <c r="N64" s="38"/>
      <c r="O64" s="38"/>
    </row>
    <row r="65" spans="1:9" ht="15">
      <c r="A65" s="5" t="s">
        <v>28</v>
      </c>
      <c r="B65" s="5" t="s">
        <v>29</v>
      </c>
      <c r="C65" s="110"/>
      <c r="D65" s="110"/>
      <c r="E65" s="110"/>
      <c r="F65" s="35"/>
      <c r="G65" s="36"/>
      <c r="H65" s="65"/>
      <c r="I65" s="37"/>
    </row>
    <row r="66" spans="1:15" ht="15">
      <c r="A66" s="5"/>
      <c r="B66" s="38"/>
      <c r="C66" s="41"/>
      <c r="D66" s="41"/>
      <c r="E66" s="42"/>
      <c r="F66" s="43"/>
      <c r="G66" s="77"/>
      <c r="H66" s="38"/>
      <c r="I66" s="38"/>
      <c r="K66" s="77"/>
      <c r="L66" s="38"/>
      <c r="M66" s="38"/>
      <c r="N66" s="38"/>
      <c r="O66" s="38"/>
    </row>
    <row r="67" spans="1:10" ht="15">
      <c r="A67" s="5" t="s">
        <v>30</v>
      </c>
      <c r="B67" s="2"/>
      <c r="C67" s="2"/>
      <c r="D67" s="2"/>
      <c r="E67" s="15"/>
      <c r="F67" s="19"/>
      <c r="G67" s="30">
        <f>SUM(G58:G66)</f>
        <v>0</v>
      </c>
      <c r="I67" s="44">
        <f>SUM(I58:I66)</f>
        <v>0</v>
      </c>
      <c r="J67" s="6"/>
    </row>
    <row r="68" spans="1:11" s="2" customFormat="1" ht="15">
      <c r="A68" s="5"/>
      <c r="J68" s="1"/>
      <c r="K68" s="80"/>
    </row>
    <row r="69" spans="1:256" s="2" customFormat="1" ht="15">
      <c r="A69" s="5" t="s">
        <v>31</v>
      </c>
      <c r="B69" s="5" t="s">
        <v>32</v>
      </c>
      <c r="C69" s="5"/>
      <c r="J69" s="45"/>
      <c r="K69" s="77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s="2" customFormat="1" ht="15">
      <c r="A70" s="5"/>
      <c r="J70" s="45"/>
      <c r="K70" s="77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s="2" customFormat="1" ht="15">
      <c r="A71" s="5" t="s">
        <v>33</v>
      </c>
      <c r="B71" s="2" t="s">
        <v>34</v>
      </c>
      <c r="C71" s="5"/>
      <c r="H71" s="36"/>
      <c r="J71" s="45"/>
      <c r="K71" s="77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s="2" customFormat="1" ht="15">
      <c r="A72" s="5" t="s">
        <v>24</v>
      </c>
      <c r="B72" s="2" t="s">
        <v>35</v>
      </c>
      <c r="C72" s="5"/>
      <c r="H72" s="70"/>
      <c r="J72" s="45"/>
      <c r="K72" s="77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s="2" customFormat="1" ht="15">
      <c r="A73" s="5" t="s">
        <v>36</v>
      </c>
      <c r="B73" s="2" t="s">
        <v>29</v>
      </c>
      <c r="C73" s="111"/>
      <c r="D73" s="111"/>
      <c r="E73" s="111"/>
      <c r="H73" s="70"/>
      <c r="J73" s="45"/>
      <c r="K73" s="77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11" s="2" customFormat="1" ht="15">
      <c r="A74" s="5"/>
      <c r="H74" s="9"/>
      <c r="J74" s="46"/>
      <c r="K74" s="80"/>
    </row>
    <row r="75" spans="1:11" s="2" customFormat="1" ht="15">
      <c r="A75" s="5"/>
      <c r="H75" s="30">
        <f>SUM(H71:H73)</f>
        <v>0</v>
      </c>
      <c r="I75" s="5" t="s">
        <v>37</v>
      </c>
      <c r="J75" s="46"/>
      <c r="K75" s="80"/>
    </row>
    <row r="76" spans="1:11" s="2" customFormat="1" ht="15">
      <c r="A76" s="5"/>
      <c r="B76" s="38"/>
      <c r="C76" s="38"/>
      <c r="D76" s="38"/>
      <c r="E76" s="38"/>
      <c r="F76" s="38"/>
      <c r="G76" s="38"/>
      <c r="I76" s="47" t="s">
        <v>38</v>
      </c>
      <c r="J76" s="45"/>
      <c r="K76" s="80"/>
    </row>
    <row r="77" spans="1:11" s="2" customFormat="1" ht="15">
      <c r="A77" s="5"/>
      <c r="B77" s="38"/>
      <c r="C77" s="38"/>
      <c r="D77" s="38"/>
      <c r="E77" s="38"/>
      <c r="F77" s="38"/>
      <c r="G77" s="38"/>
      <c r="H77" s="38"/>
      <c r="I77" s="38"/>
      <c r="J77" s="45"/>
      <c r="K77" s="80"/>
    </row>
    <row r="78" spans="1:11" s="2" customFormat="1" ht="15">
      <c r="A78" s="5" t="s">
        <v>39</v>
      </c>
      <c r="B78" s="5" t="s">
        <v>40</v>
      </c>
      <c r="C78" s="5"/>
      <c r="J78" s="45"/>
      <c r="K78" s="80"/>
    </row>
    <row r="79" spans="1:11" s="2" customFormat="1" ht="15">
      <c r="A79" s="5"/>
      <c r="B79" s="2" t="s">
        <v>41</v>
      </c>
      <c r="C79" s="5"/>
      <c r="J79" s="45"/>
      <c r="K79" s="80"/>
    </row>
    <row r="80" spans="1:11" s="2" customFormat="1" ht="6.75" customHeight="1">
      <c r="A80" s="5"/>
      <c r="C80" s="5"/>
      <c r="J80" s="45"/>
      <c r="K80" s="80"/>
    </row>
    <row r="81" spans="1:11" s="2" customFormat="1" ht="15">
      <c r="A81" s="5"/>
      <c r="E81" s="26"/>
      <c r="F81" s="26"/>
      <c r="G81" s="26"/>
      <c r="J81" s="45"/>
      <c r="K81" s="80"/>
    </row>
    <row r="82" spans="1:11" s="2" customFormat="1" ht="15">
      <c r="A82" s="5" t="s">
        <v>2</v>
      </c>
      <c r="B82" s="112"/>
      <c r="C82" s="112"/>
      <c r="D82" s="112"/>
      <c r="E82" s="112"/>
      <c r="F82" s="11"/>
      <c r="G82" s="48"/>
      <c r="H82" s="36"/>
      <c r="J82" s="45"/>
      <c r="K82" s="80"/>
    </row>
    <row r="83" spans="1:11" s="2" customFormat="1" ht="15">
      <c r="A83" s="5" t="s">
        <v>11</v>
      </c>
      <c r="B83" s="113"/>
      <c r="C83" s="113"/>
      <c r="D83" s="113"/>
      <c r="E83" s="113"/>
      <c r="F83" s="11"/>
      <c r="G83" s="48"/>
      <c r="H83" s="70"/>
      <c r="J83" s="45"/>
      <c r="K83" s="80"/>
    </row>
    <row r="84" spans="1:11" s="2" customFormat="1" ht="15">
      <c r="A84" s="5" t="s">
        <v>26</v>
      </c>
      <c r="B84" s="113"/>
      <c r="C84" s="113"/>
      <c r="D84" s="113"/>
      <c r="E84" s="113"/>
      <c r="F84" s="11"/>
      <c r="G84" s="48"/>
      <c r="H84" s="70"/>
      <c r="J84" s="45"/>
      <c r="K84" s="80"/>
    </row>
    <row r="85" spans="1:11" s="2" customFormat="1" ht="15">
      <c r="A85" s="5" t="s">
        <v>28</v>
      </c>
      <c r="B85" s="113"/>
      <c r="C85" s="113"/>
      <c r="D85" s="113"/>
      <c r="E85" s="113"/>
      <c r="F85" s="11"/>
      <c r="G85" s="48"/>
      <c r="H85" s="70"/>
      <c r="J85" s="45"/>
      <c r="K85" s="80"/>
    </row>
    <row r="86" spans="1:11" s="2" customFormat="1" ht="15">
      <c r="A86" s="5"/>
      <c r="B86" s="49"/>
      <c r="C86" s="49"/>
      <c r="D86" s="49"/>
      <c r="E86" s="11"/>
      <c r="F86" s="11"/>
      <c r="G86" s="48"/>
      <c r="H86" s="92"/>
      <c r="J86" s="45"/>
      <c r="K86" s="80"/>
    </row>
    <row r="87" spans="1:11" s="2" customFormat="1" ht="15">
      <c r="A87" s="5"/>
      <c r="D87" s="5"/>
      <c r="G87" s="15"/>
      <c r="H87" s="30">
        <f>SUM(H82:H85)</f>
        <v>0</v>
      </c>
      <c r="I87" s="5" t="s">
        <v>42</v>
      </c>
      <c r="J87" s="46"/>
      <c r="K87" s="80"/>
    </row>
    <row r="88" spans="1:11" s="2" customFormat="1" ht="15">
      <c r="A88" s="5"/>
      <c r="B88" s="38"/>
      <c r="C88" s="38"/>
      <c r="D88" s="38"/>
      <c r="E88" s="38"/>
      <c r="F88" s="38"/>
      <c r="G88" s="38"/>
      <c r="H88" s="38"/>
      <c r="I88" s="47" t="s">
        <v>43</v>
      </c>
      <c r="J88" s="45"/>
      <c r="K88" s="80"/>
    </row>
    <row r="89" spans="1:11" s="2" customFormat="1" ht="15">
      <c r="A89" s="5" t="s">
        <v>44</v>
      </c>
      <c r="B89" s="5" t="s">
        <v>45</v>
      </c>
      <c r="C89" s="5"/>
      <c r="J89" s="45"/>
      <c r="K89" s="80"/>
    </row>
    <row r="90" spans="1:11" s="2" customFormat="1" ht="15">
      <c r="A90" s="5"/>
      <c r="J90" s="45"/>
      <c r="K90" s="80"/>
    </row>
    <row r="91" spans="1:11" s="2" customFormat="1" ht="15">
      <c r="A91" s="5" t="s">
        <v>2</v>
      </c>
      <c r="B91" s="2" t="s">
        <v>46</v>
      </c>
      <c r="C91" s="52"/>
      <c r="D91" s="111"/>
      <c r="E91" s="111"/>
      <c r="F91" s="111"/>
      <c r="H91" s="36"/>
      <c r="J91" s="45"/>
      <c r="K91" s="80"/>
    </row>
    <row r="92" spans="1:11" s="2" customFormat="1" ht="15">
      <c r="A92" s="5" t="s">
        <v>11</v>
      </c>
      <c r="B92" s="2" t="s">
        <v>47</v>
      </c>
      <c r="C92" s="52"/>
      <c r="D92" s="111"/>
      <c r="E92" s="111"/>
      <c r="F92" s="111"/>
      <c r="H92" s="70"/>
      <c r="J92" s="45"/>
      <c r="K92" s="80"/>
    </row>
    <row r="93" spans="1:11" s="2" customFormat="1" ht="15">
      <c r="A93" s="5" t="s">
        <v>26</v>
      </c>
      <c r="B93" s="2" t="s">
        <v>84</v>
      </c>
      <c r="C93" s="52"/>
      <c r="D93" s="111"/>
      <c r="E93" s="111"/>
      <c r="F93" s="111"/>
      <c r="G93" s="50"/>
      <c r="H93" s="70"/>
      <c r="J93" s="45"/>
      <c r="K93" s="80"/>
    </row>
    <row r="94" spans="1:11" s="2" customFormat="1" ht="15">
      <c r="A94" s="5" t="s">
        <v>28</v>
      </c>
      <c r="B94" s="2" t="s">
        <v>29</v>
      </c>
      <c r="D94" s="111"/>
      <c r="E94" s="111"/>
      <c r="F94" s="111"/>
      <c r="H94" s="70"/>
      <c r="J94" s="45"/>
      <c r="K94" s="80"/>
    </row>
    <row r="95" spans="1:11" s="2" customFormat="1" ht="15">
      <c r="A95" s="5"/>
      <c r="C95" s="65"/>
      <c r="D95" s="65"/>
      <c r="E95" s="23"/>
      <c r="J95" s="45"/>
      <c r="K95" s="80"/>
    </row>
    <row r="96" spans="1:11" s="2" customFormat="1" ht="15">
      <c r="A96" s="5"/>
      <c r="H96" s="30">
        <f>SUM(H91:H94)</f>
        <v>0</v>
      </c>
      <c r="I96" s="5" t="s">
        <v>48</v>
      </c>
      <c r="J96" s="46"/>
      <c r="K96" s="80"/>
    </row>
    <row r="97" spans="1:11" s="2" customFormat="1" ht="15">
      <c r="A97" s="5"/>
      <c r="B97" s="38"/>
      <c r="C97" s="38"/>
      <c r="D97" s="38"/>
      <c r="G97" s="38"/>
      <c r="H97" s="38"/>
      <c r="I97" s="47" t="s">
        <v>49</v>
      </c>
      <c r="J97" s="45"/>
      <c r="K97" s="80"/>
    </row>
    <row r="98" spans="1:19" ht="15">
      <c r="A98" s="5" t="s">
        <v>50</v>
      </c>
      <c r="B98" s="5" t="s">
        <v>51</v>
      </c>
      <c r="C98" s="5"/>
      <c r="D98" s="2"/>
      <c r="E98" s="2"/>
      <c r="F98" s="2"/>
      <c r="G98" s="2"/>
      <c r="H98" s="2"/>
      <c r="I98" s="2"/>
      <c r="J98" s="45"/>
      <c r="P98" s="2"/>
      <c r="Q98" s="2"/>
      <c r="R98" s="2"/>
      <c r="S98" s="2"/>
    </row>
    <row r="99" spans="1:19" ht="15">
      <c r="A99" s="5"/>
      <c r="B99" s="114" t="s">
        <v>97</v>
      </c>
      <c r="C99" s="114"/>
      <c r="D99" s="114"/>
      <c r="E99" s="114"/>
      <c r="F99" s="2"/>
      <c r="G99" s="2"/>
      <c r="H99" s="2"/>
      <c r="I99" s="2"/>
      <c r="J99" s="45"/>
      <c r="P99" s="2"/>
      <c r="Q99" s="2"/>
      <c r="R99" s="2"/>
      <c r="S99" s="2"/>
    </row>
    <row r="100" spans="1:19" ht="15">
      <c r="A100" s="5" t="s">
        <v>2</v>
      </c>
      <c r="B100" s="112"/>
      <c r="C100" s="112"/>
      <c r="D100" s="112"/>
      <c r="E100" s="112"/>
      <c r="F100" s="112"/>
      <c r="G100" s="65"/>
      <c r="H100" s="36"/>
      <c r="I100" s="2"/>
      <c r="J100" s="45"/>
      <c r="P100" s="2"/>
      <c r="Q100" s="2"/>
      <c r="R100" s="2"/>
      <c r="S100" s="2"/>
    </row>
    <row r="101" spans="1:19" ht="15">
      <c r="A101" s="5" t="s">
        <v>11</v>
      </c>
      <c r="B101" s="113"/>
      <c r="C101" s="113"/>
      <c r="D101" s="113"/>
      <c r="E101" s="113"/>
      <c r="F101" s="113"/>
      <c r="G101" s="65"/>
      <c r="H101" s="70"/>
      <c r="I101" s="2"/>
      <c r="J101" s="45"/>
      <c r="P101" s="2"/>
      <c r="Q101" s="2"/>
      <c r="R101" s="2"/>
      <c r="S101" s="2"/>
    </row>
    <row r="102" spans="1:19" ht="15">
      <c r="A102" s="5" t="s">
        <v>26</v>
      </c>
      <c r="B102" s="113"/>
      <c r="C102" s="113"/>
      <c r="D102" s="113"/>
      <c r="E102" s="113"/>
      <c r="F102" s="113"/>
      <c r="G102" s="65"/>
      <c r="H102" s="70"/>
      <c r="I102" s="2"/>
      <c r="J102" s="45"/>
      <c r="P102" s="2"/>
      <c r="Q102" s="2"/>
      <c r="R102" s="2"/>
      <c r="S102" s="2"/>
    </row>
    <row r="103" spans="1:19" ht="15">
      <c r="A103" s="5" t="s">
        <v>28</v>
      </c>
      <c r="B103" s="113"/>
      <c r="C103" s="113"/>
      <c r="D103" s="113"/>
      <c r="E103" s="113"/>
      <c r="F103" s="113"/>
      <c r="G103" s="65"/>
      <c r="H103" s="70"/>
      <c r="I103" s="2"/>
      <c r="J103" s="45"/>
      <c r="P103" s="2"/>
      <c r="Q103" s="2"/>
      <c r="R103" s="2"/>
      <c r="S103" s="2"/>
    </row>
    <row r="104" spans="1:19" ht="10.5" customHeight="1">
      <c r="A104" s="5"/>
      <c r="B104" s="2"/>
      <c r="C104" s="2"/>
      <c r="D104" s="2"/>
      <c r="E104" s="2"/>
      <c r="F104" s="2"/>
      <c r="G104" s="2"/>
      <c r="H104" s="15"/>
      <c r="J104" s="45"/>
      <c r="P104" s="2"/>
      <c r="Q104" s="2"/>
      <c r="R104" s="2"/>
      <c r="S104" s="2"/>
    </row>
    <row r="105" spans="1:19" ht="15">
      <c r="A105" s="5"/>
      <c r="B105" s="2"/>
      <c r="C105" s="2"/>
      <c r="D105" s="2"/>
      <c r="E105" s="2"/>
      <c r="F105" s="2"/>
      <c r="G105" s="2"/>
      <c r="H105" s="30">
        <f>SUM(H100:H104)</f>
        <v>0</v>
      </c>
      <c r="I105" s="5" t="s">
        <v>52</v>
      </c>
      <c r="J105" s="46"/>
      <c r="P105" s="2"/>
      <c r="Q105" s="2"/>
      <c r="R105" s="2"/>
      <c r="S105" s="2"/>
    </row>
    <row r="106" spans="1:19" s="51" customFormat="1" ht="15">
      <c r="A106" s="5"/>
      <c r="B106" s="2"/>
      <c r="C106" s="2"/>
      <c r="D106" s="2"/>
      <c r="E106" s="2"/>
      <c r="F106" s="2"/>
      <c r="G106" s="2"/>
      <c r="H106" s="84"/>
      <c r="I106" s="5" t="s">
        <v>53</v>
      </c>
      <c r="J106" s="45"/>
      <c r="K106" s="80"/>
      <c r="L106" s="2"/>
      <c r="M106" s="2"/>
      <c r="N106" s="2"/>
      <c r="O106" s="2"/>
      <c r="P106" s="2"/>
      <c r="Q106" s="2"/>
      <c r="R106" s="2"/>
      <c r="S106" s="2"/>
    </row>
    <row r="107" spans="1:19" s="51" customFormat="1" ht="15">
      <c r="A107" s="5"/>
      <c r="B107" s="2"/>
      <c r="C107" s="2"/>
      <c r="D107" s="2"/>
      <c r="E107" s="2"/>
      <c r="F107" s="2"/>
      <c r="G107" s="2"/>
      <c r="H107" s="12"/>
      <c r="I107" s="5" t="s">
        <v>54</v>
      </c>
      <c r="J107" s="45"/>
      <c r="K107" s="80"/>
      <c r="L107" s="2"/>
      <c r="M107" s="2"/>
      <c r="N107" s="2"/>
      <c r="O107" s="2"/>
      <c r="P107" s="2"/>
      <c r="Q107" s="2"/>
      <c r="R107" s="2"/>
      <c r="S107" s="2"/>
    </row>
    <row r="108" spans="1:19" s="51" customFormat="1" ht="15">
      <c r="A108" s="108">
        <v>3</v>
      </c>
      <c r="B108" s="108"/>
      <c r="C108" s="108"/>
      <c r="D108" s="108"/>
      <c r="E108" s="108"/>
      <c r="F108" s="108"/>
      <c r="G108" s="108"/>
      <c r="H108" s="108"/>
      <c r="I108" s="108"/>
      <c r="J108" s="45"/>
      <c r="K108" s="80"/>
      <c r="L108" s="2"/>
      <c r="M108" s="2"/>
      <c r="N108" s="2"/>
      <c r="O108" s="2"/>
      <c r="P108" s="2"/>
      <c r="Q108" s="2"/>
      <c r="R108" s="2"/>
      <c r="S108" s="2"/>
    </row>
    <row r="109" spans="1:11" s="2" customFormat="1" ht="15">
      <c r="A109" s="5"/>
      <c r="J109" s="45"/>
      <c r="K109" s="80"/>
    </row>
    <row r="110" spans="1:11" s="2" customFormat="1" ht="15">
      <c r="A110" s="5" t="s">
        <v>55</v>
      </c>
      <c r="B110" s="5" t="s">
        <v>56</v>
      </c>
      <c r="C110" s="5"/>
      <c r="J110" s="45"/>
      <c r="K110" s="80"/>
    </row>
    <row r="111" spans="1:11" s="2" customFormat="1" ht="15">
      <c r="A111" s="5"/>
      <c r="B111" s="5"/>
      <c r="C111" s="5"/>
      <c r="J111" s="45"/>
      <c r="K111" s="80"/>
    </row>
    <row r="112" spans="1:11" s="2" customFormat="1" ht="15">
      <c r="A112" s="5"/>
      <c r="B112" s="114" t="s">
        <v>57</v>
      </c>
      <c r="C112" s="114"/>
      <c r="D112" s="114"/>
      <c r="J112" s="45"/>
      <c r="K112" s="80"/>
    </row>
    <row r="113" spans="1:11" s="2" customFormat="1" ht="15">
      <c r="A113" s="5" t="s">
        <v>2</v>
      </c>
      <c r="B113" s="112"/>
      <c r="C113" s="112"/>
      <c r="D113" s="112"/>
      <c r="E113" s="112"/>
      <c r="F113" s="112"/>
      <c r="G113" s="65"/>
      <c r="H113" s="73"/>
      <c r="J113" s="45"/>
      <c r="K113" s="80"/>
    </row>
    <row r="114" spans="1:11" s="2" customFormat="1" ht="15">
      <c r="A114" s="5" t="s">
        <v>11</v>
      </c>
      <c r="B114" s="113"/>
      <c r="C114" s="113"/>
      <c r="D114" s="113"/>
      <c r="E114" s="113"/>
      <c r="F114" s="113"/>
      <c r="G114" s="65"/>
      <c r="H114" s="73"/>
      <c r="J114" s="45"/>
      <c r="K114" s="80"/>
    </row>
    <row r="115" spans="1:19" ht="15">
      <c r="A115" s="5" t="s">
        <v>26</v>
      </c>
      <c r="B115" s="113"/>
      <c r="C115" s="113"/>
      <c r="D115" s="113"/>
      <c r="E115" s="113"/>
      <c r="F115" s="113"/>
      <c r="G115" s="65"/>
      <c r="H115" s="75"/>
      <c r="I115" s="2"/>
      <c r="J115" s="45"/>
      <c r="P115" s="2"/>
      <c r="Q115" s="2"/>
      <c r="R115" s="2"/>
      <c r="S115" s="2"/>
    </row>
    <row r="116" spans="1:19" ht="15">
      <c r="A116" s="5" t="s">
        <v>28</v>
      </c>
      <c r="B116" s="113"/>
      <c r="C116" s="113"/>
      <c r="D116" s="113"/>
      <c r="E116" s="113"/>
      <c r="F116" s="113"/>
      <c r="G116" s="65"/>
      <c r="H116" s="75"/>
      <c r="I116" s="2"/>
      <c r="J116" s="45"/>
      <c r="P116" s="2"/>
      <c r="Q116" s="2"/>
      <c r="R116" s="2"/>
      <c r="S116" s="2"/>
    </row>
    <row r="117" spans="1:11" s="2" customFormat="1" ht="15">
      <c r="A117" s="5"/>
      <c r="H117" s="74">
        <f>SUM(H113:H116)</f>
        <v>0</v>
      </c>
      <c r="I117" s="5" t="s">
        <v>58</v>
      </c>
      <c r="J117" s="45"/>
      <c r="K117" s="80"/>
    </row>
    <row r="118" spans="9:11" s="2" customFormat="1" ht="15">
      <c r="I118" s="5" t="s">
        <v>59</v>
      </c>
      <c r="J118" s="45"/>
      <c r="K118" s="80"/>
    </row>
    <row r="119" spans="8:11" s="2" customFormat="1" ht="15">
      <c r="H119" s="52"/>
      <c r="J119" s="45"/>
      <c r="K119" s="80"/>
    </row>
    <row r="120" spans="1:11" s="2" customFormat="1" ht="15">
      <c r="A120" s="16" t="s">
        <v>60</v>
      </c>
      <c r="B120" s="5" t="s">
        <v>61</v>
      </c>
      <c r="C120" s="5"/>
      <c r="H120" s="73"/>
      <c r="J120" s="45"/>
      <c r="K120" s="80"/>
    </row>
    <row r="121" spans="1:11" s="2" customFormat="1" ht="15">
      <c r="A121" s="5"/>
      <c r="H121" s="71"/>
      <c r="J121" s="45"/>
      <c r="K121" s="80"/>
    </row>
    <row r="122" spans="1:256" s="2" customFormat="1" ht="15">
      <c r="A122" s="5" t="s">
        <v>62</v>
      </c>
      <c r="B122" s="5" t="s">
        <v>63</v>
      </c>
      <c r="C122" s="5"/>
      <c r="H122" s="73"/>
      <c r="J122" s="45"/>
      <c r="K122" s="80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s="2" customFormat="1" ht="15">
      <c r="A123" s="5"/>
      <c r="H123" s="24"/>
      <c r="J123" s="45"/>
      <c r="K123" s="80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s="2" customFormat="1" ht="15">
      <c r="A124" s="5" t="s">
        <v>64</v>
      </c>
      <c r="B124" s="5" t="s">
        <v>85</v>
      </c>
      <c r="C124" s="5"/>
      <c r="H124" s="72">
        <f>SUM(H122,H120,H117,H105,H96,H87,H75,G67,I67,H48)</f>
        <v>0</v>
      </c>
      <c r="J124" s="45"/>
      <c r="K124" s="80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s="2" customFormat="1" ht="15">
      <c r="A125" s="5"/>
      <c r="B125" s="5"/>
      <c r="C125" s="5"/>
      <c r="H125" s="100"/>
      <c r="J125" s="45"/>
      <c r="K125" s="80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s="2" customFormat="1" ht="15">
      <c r="A126" s="5" t="s">
        <v>109</v>
      </c>
      <c r="B126" s="5" t="s">
        <v>112</v>
      </c>
      <c r="C126" s="5"/>
      <c r="H126" s="72">
        <f>H124*0.0825</f>
        <v>0</v>
      </c>
      <c r="I126" s="128" t="s">
        <v>144</v>
      </c>
      <c r="J126" s="45"/>
      <c r="K126" s="80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s="2" customFormat="1" ht="15">
      <c r="A127" s="5"/>
      <c r="B127" s="5" t="s">
        <v>111</v>
      </c>
      <c r="C127" s="5"/>
      <c r="H127" s="100"/>
      <c r="J127" s="45"/>
      <c r="K127" s="80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10" ht="15">
      <c r="A128" s="5"/>
      <c r="B128" s="2"/>
      <c r="C128" s="2"/>
      <c r="D128" s="2"/>
      <c r="E128" s="2"/>
      <c r="F128" s="2"/>
      <c r="G128" s="2"/>
      <c r="H128" s="24"/>
      <c r="I128" s="2"/>
      <c r="J128" s="45"/>
    </row>
    <row r="129" spans="1:10" ht="15">
      <c r="A129" s="5" t="s">
        <v>110</v>
      </c>
      <c r="B129" s="5" t="s">
        <v>113</v>
      </c>
      <c r="C129" s="5"/>
      <c r="D129" s="2"/>
      <c r="E129" s="2"/>
      <c r="F129" s="2"/>
      <c r="G129" s="2"/>
      <c r="H129" s="72">
        <f>SUM(H124*0.05)</f>
        <v>0</v>
      </c>
      <c r="I129" s="2"/>
      <c r="J129" s="45"/>
    </row>
    <row r="130" spans="1:10" ht="15">
      <c r="A130" s="2"/>
      <c r="B130" s="2" t="s">
        <v>114</v>
      </c>
      <c r="C130" s="2"/>
      <c r="D130" s="2"/>
      <c r="E130" s="2"/>
      <c r="F130" s="2"/>
      <c r="G130" s="2"/>
      <c r="H130" s="2"/>
      <c r="I130" s="2"/>
      <c r="J130" s="45"/>
    </row>
    <row r="131" spans="1:10" ht="15">
      <c r="A131" s="2"/>
      <c r="B131" s="2"/>
      <c r="C131" s="2"/>
      <c r="D131" s="2"/>
      <c r="E131" s="2"/>
      <c r="F131" s="2"/>
      <c r="G131" s="2"/>
      <c r="H131" s="2"/>
      <c r="I131" s="2"/>
      <c r="J131" s="45"/>
    </row>
    <row r="132" spans="1:10" ht="15">
      <c r="A132" s="5" t="s">
        <v>108</v>
      </c>
      <c r="B132" s="5" t="s">
        <v>86</v>
      </c>
      <c r="C132" s="2"/>
      <c r="D132" s="2"/>
      <c r="E132" s="2"/>
      <c r="F132" s="2"/>
      <c r="G132" s="2"/>
      <c r="H132" s="30">
        <f>SUM(H129,H126,H124)</f>
        <v>0</v>
      </c>
      <c r="I132" s="2"/>
      <c r="J132" s="45"/>
    </row>
    <row r="133" spans="1:10" ht="15">
      <c r="A133" s="2"/>
      <c r="B133" s="2"/>
      <c r="C133" s="2"/>
      <c r="D133" s="2"/>
      <c r="E133" s="2"/>
      <c r="F133" s="2"/>
      <c r="G133" s="2"/>
      <c r="H133" s="2"/>
      <c r="I133" s="2"/>
      <c r="J133" s="45"/>
    </row>
    <row r="134" spans="1:10" ht="15">
      <c r="A134" s="2"/>
      <c r="B134" s="2" t="s">
        <v>129</v>
      </c>
      <c r="C134" s="2"/>
      <c r="D134" s="2"/>
      <c r="E134" s="2"/>
      <c r="F134" s="109" t="s">
        <v>65</v>
      </c>
      <c r="G134" s="109"/>
      <c r="H134" s="2"/>
      <c r="I134" s="2" t="s">
        <v>90</v>
      </c>
      <c r="J134" s="45"/>
    </row>
    <row r="135" spans="1:10" ht="15">
      <c r="A135" s="2"/>
      <c r="B135" s="2" t="s">
        <v>130</v>
      </c>
      <c r="C135" s="2"/>
      <c r="D135" s="2"/>
      <c r="E135" s="2"/>
      <c r="F135" s="109" t="s">
        <v>66</v>
      </c>
      <c r="G135" s="109"/>
      <c r="H135" s="2"/>
      <c r="I135" s="19" t="s">
        <v>89</v>
      </c>
      <c r="J135" s="45"/>
    </row>
    <row r="136" spans="1:10" ht="15">
      <c r="A136" s="2"/>
      <c r="B136" s="2" t="s">
        <v>87</v>
      </c>
      <c r="C136" s="2"/>
      <c r="D136" s="15"/>
      <c r="E136" s="2"/>
      <c r="F136" s="2"/>
      <c r="G136" s="2"/>
      <c r="H136" s="2"/>
      <c r="I136" s="2" t="s">
        <v>67</v>
      </c>
      <c r="J136" s="45"/>
    </row>
    <row r="137" spans="1:10" ht="15">
      <c r="A137" s="2"/>
      <c r="B137" s="2"/>
      <c r="C137" s="2"/>
      <c r="D137" s="2"/>
      <c r="E137" s="2"/>
      <c r="F137" s="9"/>
      <c r="G137" s="9"/>
      <c r="H137" s="2"/>
      <c r="J137" s="45"/>
    </row>
    <row r="138" spans="1:10" ht="15">
      <c r="A138" s="5" t="s">
        <v>88</v>
      </c>
      <c r="B138" s="115">
        <f>H14+H38+G67</f>
        <v>0</v>
      </c>
      <c r="C138" s="115"/>
      <c r="D138" s="115"/>
      <c r="E138" s="2"/>
      <c r="F138" s="116"/>
      <c r="G138" s="116"/>
      <c r="H138" s="2"/>
      <c r="I138" s="54" t="e">
        <f>B138/H132</f>
        <v>#DIV/0!</v>
      </c>
      <c r="J138" s="55"/>
    </row>
    <row r="139" spans="1:10" ht="15">
      <c r="A139" s="2"/>
      <c r="B139" s="2"/>
      <c r="C139" s="2"/>
      <c r="D139" s="2"/>
      <c r="E139" s="2"/>
      <c r="F139" s="2"/>
      <c r="G139" s="2"/>
      <c r="H139" s="2"/>
      <c r="I139" s="2"/>
      <c r="J139" s="45"/>
    </row>
    <row r="140" spans="1:10" ht="15">
      <c r="A140" s="2"/>
      <c r="B140" s="2" t="s">
        <v>68</v>
      </c>
      <c r="C140" s="2"/>
      <c r="D140" s="2"/>
      <c r="E140" s="2"/>
      <c r="F140" s="2"/>
      <c r="G140" s="2"/>
      <c r="H140" s="2"/>
      <c r="I140" s="2"/>
      <c r="J140" s="45"/>
    </row>
    <row r="141" spans="1:10" ht="15">
      <c r="A141" s="2"/>
      <c r="B141" s="112"/>
      <c r="C141" s="112"/>
      <c r="D141" s="112"/>
      <c r="E141" s="112"/>
      <c r="F141" s="112"/>
      <c r="G141" s="112"/>
      <c r="H141" s="112"/>
      <c r="I141" s="112"/>
      <c r="J141" s="55"/>
    </row>
    <row r="142" spans="1:10" ht="15">
      <c r="A142" s="2"/>
      <c r="B142" s="113"/>
      <c r="C142" s="113"/>
      <c r="D142" s="113"/>
      <c r="E142" s="113"/>
      <c r="F142" s="113"/>
      <c r="G142" s="113"/>
      <c r="H142" s="113"/>
      <c r="I142" s="113"/>
      <c r="J142" s="55"/>
    </row>
    <row r="143" spans="1:10" ht="15">
      <c r="A143" s="2"/>
      <c r="B143" s="113"/>
      <c r="C143" s="113"/>
      <c r="D143" s="113"/>
      <c r="E143" s="113"/>
      <c r="F143" s="113"/>
      <c r="G143" s="113"/>
      <c r="H143" s="113"/>
      <c r="I143" s="113"/>
      <c r="J143" s="56"/>
    </row>
    <row r="144" spans="1:10" ht="15">
      <c r="A144" s="2"/>
      <c r="B144" s="113"/>
      <c r="C144" s="113"/>
      <c r="D144" s="113"/>
      <c r="E144" s="113"/>
      <c r="F144" s="113"/>
      <c r="G144" s="113"/>
      <c r="H144" s="113"/>
      <c r="I144" s="113"/>
      <c r="J144" s="56"/>
    </row>
    <row r="145" spans="1:10" ht="15">
      <c r="A145" s="2"/>
      <c r="B145" s="113"/>
      <c r="C145" s="113"/>
      <c r="D145" s="113"/>
      <c r="E145" s="113"/>
      <c r="F145" s="113"/>
      <c r="G145" s="113"/>
      <c r="H145" s="113"/>
      <c r="I145" s="113"/>
      <c r="J145" s="56"/>
    </row>
    <row r="146" spans="1:10" ht="15">
      <c r="A146" s="2"/>
      <c r="B146" s="113"/>
      <c r="C146" s="113"/>
      <c r="D146" s="113"/>
      <c r="E146" s="113"/>
      <c r="F146" s="113"/>
      <c r="G146" s="113"/>
      <c r="H146" s="113"/>
      <c r="I146" s="113"/>
      <c r="J146" s="56"/>
    </row>
    <row r="147" spans="1:10" ht="15">
      <c r="A147" s="2"/>
      <c r="B147" s="113"/>
      <c r="C147" s="113"/>
      <c r="D147" s="113"/>
      <c r="E147" s="113"/>
      <c r="F147" s="113"/>
      <c r="G147" s="113"/>
      <c r="H147" s="113"/>
      <c r="I147" s="113"/>
      <c r="J147" s="56"/>
    </row>
    <row r="148" spans="2:11" s="5" customFormat="1" ht="14.25">
      <c r="B148" s="16"/>
      <c r="C148" s="16"/>
      <c r="D148" s="16"/>
      <c r="E148" s="16"/>
      <c r="F148" s="16"/>
      <c r="G148" s="16"/>
      <c r="H148" s="16"/>
      <c r="I148" s="16"/>
      <c r="J148" s="46"/>
      <c r="K148" s="82"/>
    </row>
    <row r="149" spans="2:11" s="5" customFormat="1" ht="14.25">
      <c r="B149" s="5" t="s">
        <v>107</v>
      </c>
      <c r="E149" s="117"/>
      <c r="F149" s="117"/>
      <c r="G149" s="117"/>
      <c r="H149" s="4" t="s">
        <v>69</v>
      </c>
      <c r="I149" s="94"/>
      <c r="J149" s="46"/>
      <c r="K149" s="82"/>
    </row>
    <row r="150" spans="10:11" s="5" customFormat="1" ht="14.25">
      <c r="J150" s="46"/>
      <c r="K150" s="82"/>
    </row>
    <row r="151" spans="2:11" s="5" customFormat="1" ht="14.25">
      <c r="B151" s="5" t="s">
        <v>145</v>
      </c>
      <c r="E151" s="122" t="s">
        <v>99</v>
      </c>
      <c r="F151" s="122"/>
      <c r="G151" s="122"/>
      <c r="H151" s="85" t="s">
        <v>69</v>
      </c>
      <c r="I151" s="95" t="s">
        <v>100</v>
      </c>
      <c r="J151" s="46"/>
      <c r="K151" s="82"/>
    </row>
    <row r="152" spans="5:11" s="5" customFormat="1" ht="14.25">
      <c r="E152" s="67"/>
      <c r="F152" s="67"/>
      <c r="H152" s="67"/>
      <c r="I152" s="67"/>
      <c r="J152" s="46"/>
      <c r="K152" s="82"/>
    </row>
    <row r="153" spans="1:11" s="5" customFormat="1" ht="14.25">
      <c r="A153" s="108">
        <v>4</v>
      </c>
      <c r="B153" s="108"/>
      <c r="C153" s="108"/>
      <c r="D153" s="108"/>
      <c r="E153" s="108"/>
      <c r="F153" s="108"/>
      <c r="G153" s="108"/>
      <c r="H153" s="108"/>
      <c r="I153" s="108"/>
      <c r="J153" s="46"/>
      <c r="K153" s="82"/>
    </row>
    <row r="154" spans="1:10" ht="15">
      <c r="A154" s="2"/>
      <c r="B154" s="2"/>
      <c r="C154" s="2"/>
      <c r="D154" s="2"/>
      <c r="E154" s="2"/>
      <c r="F154" s="2"/>
      <c r="G154" s="2"/>
      <c r="H154" s="2"/>
      <c r="I154" s="2"/>
      <c r="J154" s="45"/>
    </row>
    <row r="155" spans="1:10" ht="18.75">
      <c r="A155" s="124" t="s">
        <v>143</v>
      </c>
      <c r="B155" s="125"/>
      <c r="C155" s="125"/>
      <c r="D155" s="125"/>
      <c r="E155" s="125"/>
      <c r="F155" s="125"/>
      <c r="G155" s="125"/>
      <c r="H155" s="125"/>
      <c r="I155" s="125"/>
      <c r="J155" s="45"/>
    </row>
    <row r="156" spans="1:10" ht="15">
      <c r="A156" s="108"/>
      <c r="B156" s="108"/>
      <c r="C156" s="108"/>
      <c r="D156" s="108"/>
      <c r="E156" s="108"/>
      <c r="F156" s="108"/>
      <c r="G156" s="108"/>
      <c r="H156" s="108"/>
      <c r="I156" s="108"/>
      <c r="J156" s="45"/>
    </row>
    <row r="157" spans="1:10" ht="17.25" customHeight="1">
      <c r="A157" s="123" t="s">
        <v>137</v>
      </c>
      <c r="B157" s="123"/>
      <c r="C157" s="123"/>
      <c r="D157" s="123"/>
      <c r="E157" s="123"/>
      <c r="F157" s="123"/>
      <c r="G157" s="123"/>
      <c r="H157" s="123"/>
      <c r="I157" s="123"/>
      <c r="J157" s="45"/>
    </row>
    <row r="158" spans="1:10" ht="15">
      <c r="A158" s="2"/>
      <c r="B158" s="2"/>
      <c r="C158" s="2"/>
      <c r="D158" s="2"/>
      <c r="E158" s="2"/>
      <c r="F158" s="2"/>
      <c r="G158" s="2"/>
      <c r="H158" s="2"/>
      <c r="I158" s="2"/>
      <c r="J158" s="45"/>
    </row>
    <row r="159" spans="2:256" s="2" customFormat="1" ht="15">
      <c r="B159" s="118" t="s">
        <v>101</v>
      </c>
      <c r="C159" s="118"/>
      <c r="D159" s="118"/>
      <c r="E159" s="116"/>
      <c r="F159" s="116"/>
      <c r="G159" s="118" t="s">
        <v>70</v>
      </c>
      <c r="H159" s="118"/>
      <c r="I159" s="53"/>
      <c r="J159" s="23"/>
      <c r="K159" s="9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3:256" s="2" customFormat="1" ht="15">
      <c r="C160" s="9"/>
      <c r="D160" s="9"/>
      <c r="E160" s="9"/>
      <c r="F160" s="9"/>
      <c r="G160" s="9"/>
      <c r="J160" s="45"/>
      <c r="K160" s="80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2:256" s="2" customFormat="1" ht="15">
      <c r="B161" s="118" t="s">
        <v>71</v>
      </c>
      <c r="C161" s="118"/>
      <c r="D161" s="118"/>
      <c r="E161" s="119"/>
      <c r="F161" s="119"/>
      <c r="G161" s="118" t="s">
        <v>138</v>
      </c>
      <c r="H161" s="118"/>
      <c r="I161" s="66"/>
      <c r="J161" s="45"/>
      <c r="K161" s="80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2:256" s="2" customFormat="1" ht="15">
      <c r="B162" s="38"/>
      <c r="C162" s="38"/>
      <c r="D162" s="38"/>
      <c r="E162" s="38"/>
      <c r="F162" s="38"/>
      <c r="G162" s="38"/>
      <c r="H162" s="38"/>
      <c r="I162" s="38"/>
      <c r="J162" s="45"/>
      <c r="K162" s="80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2:256" s="2" customFormat="1" ht="15">
      <c r="B163" s="118" t="s">
        <v>102</v>
      </c>
      <c r="C163" s="118"/>
      <c r="D163" s="118"/>
      <c r="E163" s="116"/>
      <c r="F163" s="116"/>
      <c r="G163" s="118" t="s">
        <v>72</v>
      </c>
      <c r="H163" s="118"/>
      <c r="I163" s="53"/>
      <c r="J163" s="45"/>
      <c r="K163" s="80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2:256" s="2" customFormat="1" ht="15">
      <c r="B164" s="38"/>
      <c r="C164" s="38"/>
      <c r="D164" s="38"/>
      <c r="E164" s="38"/>
      <c r="F164" s="38"/>
      <c r="G164" s="38"/>
      <c r="H164" s="38"/>
      <c r="I164" s="38"/>
      <c r="J164" s="45"/>
      <c r="K164" s="80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2:256" s="2" customFormat="1" ht="15">
      <c r="B165" s="118" t="s">
        <v>73</v>
      </c>
      <c r="C165" s="118"/>
      <c r="D165" s="118"/>
      <c r="E165" s="116"/>
      <c r="F165" s="116"/>
      <c r="G165" s="118" t="s">
        <v>74</v>
      </c>
      <c r="H165" s="118"/>
      <c r="I165" s="53"/>
      <c r="J165" s="45"/>
      <c r="K165" s="80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2:256" s="2" customFormat="1" ht="15">
      <c r="B166" s="38"/>
      <c r="C166" s="38"/>
      <c r="D166" s="38"/>
      <c r="E166" s="38"/>
      <c r="F166" s="38"/>
      <c r="G166" s="38"/>
      <c r="H166" s="38"/>
      <c r="I166" s="38"/>
      <c r="J166" s="45"/>
      <c r="K166" s="80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2:256" s="2" customFormat="1" ht="15">
      <c r="B167" s="118" t="s">
        <v>103</v>
      </c>
      <c r="C167" s="118"/>
      <c r="D167" s="118"/>
      <c r="E167" s="116"/>
      <c r="F167" s="116"/>
      <c r="G167" s="118" t="s">
        <v>72</v>
      </c>
      <c r="H167" s="118"/>
      <c r="I167" s="53"/>
      <c r="J167" s="45"/>
      <c r="K167" s="80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2:256" s="2" customFormat="1" ht="15">
      <c r="B168" s="38"/>
      <c r="C168" s="38"/>
      <c r="E168" s="38"/>
      <c r="F168" s="38"/>
      <c r="G168" s="38"/>
      <c r="H168" s="38"/>
      <c r="J168" s="45"/>
      <c r="K168" s="80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2:256" s="2" customFormat="1" ht="15">
      <c r="B169" s="118" t="s">
        <v>73</v>
      </c>
      <c r="C169" s="118"/>
      <c r="D169" s="118"/>
      <c r="E169" s="116"/>
      <c r="F169" s="116"/>
      <c r="G169" s="118" t="s">
        <v>74</v>
      </c>
      <c r="H169" s="118"/>
      <c r="I169" s="53"/>
      <c r="J169" s="45"/>
      <c r="K169" s="80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0:256" s="2" customFormat="1" ht="15">
      <c r="J170" s="45"/>
      <c r="K170" s="80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2:256" s="2" customFormat="1" ht="15">
      <c r="B171" s="38"/>
      <c r="C171" s="38"/>
      <c r="E171" s="38"/>
      <c r="F171" s="38"/>
      <c r="G171" s="38"/>
      <c r="H171" s="38"/>
      <c r="J171" s="45"/>
      <c r="K171" s="80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4:256" s="2" customFormat="1" ht="18.75">
      <c r="D172" s="120" t="s">
        <v>91</v>
      </c>
      <c r="E172" s="120"/>
      <c r="F172" s="120"/>
      <c r="H172" s="86" t="s">
        <v>92</v>
      </c>
      <c r="I172" s="57">
        <f>H132</f>
        <v>0</v>
      </c>
      <c r="J172" s="45"/>
      <c r="K172" s="80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4:256" s="2" customFormat="1" ht="18.75">
      <c r="D173" s="16"/>
      <c r="E173" s="16"/>
      <c r="F173" s="16"/>
      <c r="H173" s="86"/>
      <c r="I173" s="29"/>
      <c r="J173" s="45"/>
      <c r="K173" s="80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4:256" s="2" customFormat="1" ht="15">
      <c r="D174" s="120" t="s">
        <v>104</v>
      </c>
      <c r="E174" s="120"/>
      <c r="F174" s="120"/>
      <c r="I174" s="58"/>
      <c r="J174" s="45"/>
      <c r="K174" s="80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10" ht="15">
      <c r="A175" s="2"/>
      <c r="B175" s="2"/>
      <c r="C175" s="2"/>
      <c r="D175" s="2" t="s">
        <v>75</v>
      </c>
      <c r="E175" s="2"/>
      <c r="F175" s="2"/>
      <c r="G175" s="2"/>
      <c r="H175" s="2"/>
      <c r="I175" s="57">
        <f>H48</f>
        <v>0</v>
      </c>
      <c r="J175" s="45"/>
    </row>
    <row r="176" spans="1:10" ht="15">
      <c r="A176" s="2"/>
      <c r="B176" s="38"/>
      <c r="C176" s="38"/>
      <c r="D176" s="38"/>
      <c r="E176" s="2"/>
      <c r="F176" s="38"/>
      <c r="G176" s="2"/>
      <c r="H176" s="38"/>
      <c r="I176" s="59"/>
      <c r="J176" s="45"/>
    </row>
    <row r="177" spans="1:10" ht="15">
      <c r="A177" s="2"/>
      <c r="B177" s="2"/>
      <c r="C177" s="2"/>
      <c r="D177" s="2" t="s">
        <v>76</v>
      </c>
      <c r="E177" s="2"/>
      <c r="F177" s="2"/>
      <c r="G177" s="2"/>
      <c r="H177" s="2"/>
      <c r="I177" s="58"/>
      <c r="J177" s="45"/>
    </row>
    <row r="178" spans="1:10" ht="15">
      <c r="A178" s="2"/>
      <c r="B178" s="38"/>
      <c r="C178" s="38"/>
      <c r="D178" s="38"/>
      <c r="E178" s="2" t="s">
        <v>115</v>
      </c>
      <c r="F178" s="38"/>
      <c r="G178" s="2"/>
      <c r="H178" s="38"/>
      <c r="I178" s="60">
        <f>G67</f>
        <v>0</v>
      </c>
      <c r="J178" s="45"/>
    </row>
    <row r="179" spans="1:10" ht="15">
      <c r="A179" s="2"/>
      <c r="B179" s="38"/>
      <c r="C179" s="38"/>
      <c r="D179" s="38"/>
      <c r="E179" s="2" t="s">
        <v>116</v>
      </c>
      <c r="F179" s="38"/>
      <c r="G179" s="2"/>
      <c r="H179" s="38"/>
      <c r="I179" s="61">
        <f>I67</f>
        <v>0</v>
      </c>
      <c r="J179" s="45"/>
    </row>
    <row r="180" spans="1:10" ht="15">
      <c r="A180" s="2"/>
      <c r="B180" s="38"/>
      <c r="C180" s="38"/>
      <c r="D180" s="38"/>
      <c r="E180" s="2"/>
      <c r="F180" s="38"/>
      <c r="G180" s="2"/>
      <c r="H180" s="38"/>
      <c r="I180" s="59"/>
      <c r="J180" s="45"/>
    </row>
    <row r="181" spans="1:10" ht="15">
      <c r="A181" s="2"/>
      <c r="B181" s="2"/>
      <c r="C181" s="2"/>
      <c r="D181" s="2" t="s">
        <v>77</v>
      </c>
      <c r="E181" s="2"/>
      <c r="F181" s="2"/>
      <c r="G181" s="2"/>
      <c r="H181" s="2"/>
      <c r="I181" s="57">
        <f>H75</f>
        <v>0</v>
      </c>
      <c r="J181" s="45"/>
    </row>
    <row r="182" spans="1:10" ht="15">
      <c r="A182" s="2"/>
      <c r="B182" s="2"/>
      <c r="C182" s="2"/>
      <c r="D182" s="2"/>
      <c r="E182" s="2"/>
      <c r="F182" s="2"/>
      <c r="G182" s="2"/>
      <c r="H182" s="2"/>
      <c r="I182" s="58"/>
      <c r="J182" s="45"/>
    </row>
    <row r="183" spans="1:10" ht="15">
      <c r="A183" s="2"/>
      <c r="B183" s="2"/>
      <c r="C183" s="2"/>
      <c r="D183" s="2" t="s">
        <v>78</v>
      </c>
      <c r="E183" s="2"/>
      <c r="F183" s="2"/>
      <c r="G183" s="2"/>
      <c r="H183" s="2"/>
      <c r="I183" s="57">
        <f>H87</f>
        <v>0</v>
      </c>
      <c r="J183" s="45"/>
    </row>
    <row r="184" spans="1:10" ht="15">
      <c r="A184" s="2"/>
      <c r="B184" s="2"/>
      <c r="C184" s="2"/>
      <c r="D184" s="2"/>
      <c r="E184" s="2"/>
      <c r="F184" s="2"/>
      <c r="G184" s="2"/>
      <c r="H184" s="2"/>
      <c r="I184" s="58"/>
      <c r="J184" s="45"/>
    </row>
    <row r="185" spans="1:10" ht="15">
      <c r="A185" s="2"/>
      <c r="B185" s="2"/>
      <c r="C185" s="2"/>
      <c r="D185" s="2" t="s">
        <v>79</v>
      </c>
      <c r="E185" s="2"/>
      <c r="F185" s="2"/>
      <c r="G185" s="2"/>
      <c r="H185" s="2"/>
      <c r="I185" s="57">
        <f>H96</f>
        <v>0</v>
      </c>
      <c r="J185" s="45"/>
    </row>
    <row r="186" spans="1:10" ht="15">
      <c r="A186" s="2"/>
      <c r="B186" s="2"/>
      <c r="C186" s="2"/>
      <c r="D186" s="2"/>
      <c r="E186" s="2"/>
      <c r="F186" s="2"/>
      <c r="G186" s="2"/>
      <c r="H186" s="2"/>
      <c r="I186" s="58"/>
      <c r="J186" s="45"/>
    </row>
    <row r="187" spans="1:10" ht="15">
      <c r="A187" s="2"/>
      <c r="B187" s="2"/>
      <c r="C187" s="2"/>
      <c r="D187" s="2" t="s">
        <v>80</v>
      </c>
      <c r="E187" s="2"/>
      <c r="F187" s="2"/>
      <c r="G187" s="2"/>
      <c r="H187" s="2"/>
      <c r="I187" s="57">
        <f>H105</f>
        <v>0</v>
      </c>
      <c r="J187" s="45"/>
    </row>
    <row r="188" spans="1:10" ht="15">
      <c r="A188" s="2"/>
      <c r="B188" s="2"/>
      <c r="C188" s="2"/>
      <c r="D188" s="2"/>
      <c r="E188" s="2"/>
      <c r="F188" s="2"/>
      <c r="G188" s="2"/>
      <c r="H188" s="2"/>
      <c r="I188" s="58"/>
      <c r="J188" s="45"/>
    </row>
    <row r="189" spans="1:10" ht="15">
      <c r="A189" s="2"/>
      <c r="B189" s="2"/>
      <c r="C189" s="2"/>
      <c r="D189" s="2" t="s">
        <v>81</v>
      </c>
      <c r="E189" s="2"/>
      <c r="F189" s="2"/>
      <c r="G189" s="2"/>
      <c r="H189" s="2"/>
      <c r="I189" s="57">
        <f>H117</f>
        <v>0</v>
      </c>
      <c r="J189" s="45"/>
    </row>
    <row r="190" spans="1:10" ht="15">
      <c r="A190" s="2"/>
      <c r="B190" s="2"/>
      <c r="C190" s="2"/>
      <c r="D190" s="2"/>
      <c r="E190" s="2"/>
      <c r="F190" s="2"/>
      <c r="G190" s="2"/>
      <c r="H190" s="2"/>
      <c r="I190" s="58"/>
      <c r="J190" s="45"/>
    </row>
    <row r="191" spans="1:10" ht="15">
      <c r="A191" s="2"/>
      <c r="B191" s="2"/>
      <c r="C191" s="2"/>
      <c r="D191" s="2" t="s">
        <v>98</v>
      </c>
      <c r="E191" s="2"/>
      <c r="F191" s="2"/>
      <c r="G191" s="2"/>
      <c r="H191" s="2"/>
      <c r="I191" s="57">
        <f>H120</f>
        <v>0</v>
      </c>
      <c r="J191" s="45"/>
    </row>
    <row r="192" spans="1:10" ht="15">
      <c r="A192" s="2"/>
      <c r="B192" s="38"/>
      <c r="C192" s="38"/>
      <c r="D192" s="38"/>
      <c r="E192" s="2"/>
      <c r="F192" s="38"/>
      <c r="G192" s="38"/>
      <c r="H192" s="38"/>
      <c r="I192" s="59"/>
      <c r="J192" s="45"/>
    </row>
    <row r="193" spans="1:10" ht="15">
      <c r="A193" s="2"/>
      <c r="B193" s="2"/>
      <c r="C193" s="2"/>
      <c r="D193" s="2" t="s">
        <v>82</v>
      </c>
      <c r="E193" s="2"/>
      <c r="F193" s="2"/>
      <c r="G193" s="2"/>
      <c r="H193" s="2"/>
      <c r="I193" s="57">
        <f>H122</f>
        <v>0</v>
      </c>
      <c r="J193" s="45"/>
    </row>
    <row r="194" spans="1:10" ht="15">
      <c r="A194" s="2"/>
      <c r="B194" s="2"/>
      <c r="C194" s="2"/>
      <c r="D194" s="2"/>
      <c r="E194" s="2"/>
      <c r="F194" s="2"/>
      <c r="G194" s="2"/>
      <c r="H194" s="2"/>
      <c r="I194" s="58"/>
      <c r="J194" s="45"/>
    </row>
    <row r="195" spans="1:10" ht="15">
      <c r="A195" s="2"/>
      <c r="B195" s="2"/>
      <c r="C195" s="2"/>
      <c r="D195" s="2" t="s">
        <v>93</v>
      </c>
      <c r="E195" s="2"/>
      <c r="F195" s="2"/>
      <c r="G195" s="2"/>
      <c r="H195" s="2"/>
      <c r="I195" s="57">
        <f>H124</f>
        <v>0</v>
      </c>
      <c r="J195" s="45"/>
    </row>
    <row r="196" spans="1:10" ht="15">
      <c r="A196" s="2"/>
      <c r="B196" s="2"/>
      <c r="C196" s="2"/>
      <c r="D196" s="2"/>
      <c r="E196" s="2"/>
      <c r="F196" s="2"/>
      <c r="G196" s="2"/>
      <c r="H196" s="2"/>
      <c r="I196" s="58"/>
      <c r="J196" s="45"/>
    </row>
    <row r="197" spans="1:15" ht="15">
      <c r="A197" s="101"/>
      <c r="B197" s="101"/>
      <c r="C197" s="101"/>
      <c r="D197" s="101" t="s">
        <v>135</v>
      </c>
      <c r="E197" s="101"/>
      <c r="F197" s="101"/>
      <c r="G197" s="101"/>
      <c r="H197" s="101"/>
      <c r="I197" s="104">
        <f>H126</f>
        <v>0</v>
      </c>
      <c r="J197" s="102"/>
      <c r="K197" s="103"/>
      <c r="L197" s="101"/>
      <c r="M197" s="101"/>
      <c r="N197" s="101"/>
      <c r="O197" s="101"/>
    </row>
    <row r="198" spans="1:10" ht="20.25" customHeight="1">
      <c r="A198" s="87"/>
      <c r="B198" s="62"/>
      <c r="C198" s="62"/>
      <c r="D198" s="62"/>
      <c r="E198" s="62"/>
      <c r="F198" s="63"/>
      <c r="G198" s="63"/>
      <c r="H198" s="63"/>
      <c r="I198" s="64"/>
      <c r="J198" s="2"/>
    </row>
    <row r="199" spans="1:10" ht="15">
      <c r="A199" s="2"/>
      <c r="B199" s="5"/>
      <c r="C199" s="5"/>
      <c r="D199" s="5" t="s">
        <v>136</v>
      </c>
      <c r="E199" s="2"/>
      <c r="F199" s="2"/>
      <c r="G199" s="2"/>
      <c r="H199" s="25"/>
      <c r="I199" s="105">
        <f>H132</f>
        <v>0</v>
      </c>
      <c r="J199" s="45" t="s">
        <v>10</v>
      </c>
    </row>
    <row r="200" spans="1:10" ht="12" customHeight="1">
      <c r="A200" s="88"/>
      <c r="B200" s="63"/>
      <c r="C200" s="63"/>
      <c r="D200" s="63"/>
      <c r="E200" s="63"/>
      <c r="F200" s="63"/>
      <c r="G200" s="63"/>
      <c r="H200" s="63"/>
      <c r="I200" s="64"/>
      <c r="J200" s="2"/>
    </row>
    <row r="201" spans="1:10" ht="12" customHeight="1">
      <c r="A201" s="88" t="s">
        <v>105</v>
      </c>
      <c r="B201" s="63"/>
      <c r="C201" s="63"/>
      <c r="D201" s="63"/>
      <c r="E201" s="63"/>
      <c r="F201" s="63"/>
      <c r="G201" s="63"/>
      <c r="H201" s="63"/>
      <c r="I201" s="64"/>
      <c r="J201" s="2"/>
    </row>
    <row r="202" spans="1:10" ht="12" customHeight="1">
      <c r="A202" s="88" t="s">
        <v>94</v>
      </c>
      <c r="B202" s="63"/>
      <c r="C202" s="63"/>
      <c r="D202" s="63"/>
      <c r="E202" s="63"/>
      <c r="F202" s="63"/>
      <c r="G202" s="63"/>
      <c r="H202" s="63"/>
      <c r="I202" s="64"/>
      <c r="J202" s="2"/>
    </row>
    <row r="203" spans="1:10" ht="12" customHeight="1">
      <c r="A203" s="88" t="s">
        <v>95</v>
      </c>
      <c r="B203" s="63"/>
      <c r="C203" s="63"/>
      <c r="D203" s="63"/>
      <c r="E203" s="63"/>
      <c r="F203" s="63"/>
      <c r="G203" s="63"/>
      <c r="H203" s="63"/>
      <c r="I203" s="64"/>
      <c r="J203" s="2"/>
    </row>
    <row r="204" spans="1:10" ht="12" customHeight="1">
      <c r="A204" s="88"/>
      <c r="B204" s="63"/>
      <c r="C204" s="63"/>
      <c r="D204" s="63"/>
      <c r="E204" s="63"/>
      <c r="F204" s="63"/>
      <c r="G204" s="63"/>
      <c r="H204" s="63"/>
      <c r="I204" s="64"/>
      <c r="J204" s="2"/>
    </row>
    <row r="205" spans="1:10" ht="12" customHeight="1">
      <c r="A205" s="88"/>
      <c r="B205" s="63"/>
      <c r="C205" s="63"/>
      <c r="D205" s="63"/>
      <c r="E205" s="63"/>
      <c r="F205" s="63"/>
      <c r="G205" s="63"/>
      <c r="H205" s="63"/>
      <c r="I205" s="64"/>
      <c r="J205" s="2"/>
    </row>
    <row r="206" spans="1:10" ht="12" customHeight="1">
      <c r="A206" s="121">
        <v>1</v>
      </c>
      <c r="B206" s="121"/>
      <c r="C206" s="121"/>
      <c r="D206" s="121"/>
      <c r="E206" s="121"/>
      <c r="F206" s="121"/>
      <c r="G206" s="121"/>
      <c r="H206" s="121"/>
      <c r="I206" s="121"/>
      <c r="J206" s="2"/>
    </row>
    <row r="207" spans="1:10" ht="15">
      <c r="A207" s="2"/>
      <c r="B207" s="2"/>
      <c r="C207" s="2"/>
      <c r="D207" s="2"/>
      <c r="E207" s="2"/>
      <c r="F207" s="2"/>
      <c r="G207" s="2"/>
      <c r="H207" s="2"/>
      <c r="I207" s="2"/>
      <c r="J207" s="45"/>
    </row>
    <row r="208" spans="10:256" s="2" customFormat="1" ht="15">
      <c r="J208" s="45"/>
      <c r="K208" s="80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0:256" s="2" customFormat="1" ht="15">
      <c r="J209" s="45"/>
      <c r="K209" s="80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</sheetData>
  <sheetProtection/>
  <mergeCells count="63">
    <mergeCell ref="A1:I1"/>
    <mergeCell ref="B112:D112"/>
    <mergeCell ref="B103:F103"/>
    <mergeCell ref="D29:I29"/>
    <mergeCell ref="D30:G30"/>
    <mergeCell ref="D94:F94"/>
    <mergeCell ref="B85:E85"/>
    <mergeCell ref="D91:F91"/>
    <mergeCell ref="B100:F100"/>
    <mergeCell ref="B99:E99"/>
    <mergeCell ref="F138:G138"/>
    <mergeCell ref="F134:G134"/>
    <mergeCell ref="B116:F116"/>
    <mergeCell ref="B113:F113"/>
    <mergeCell ref="F135:G135"/>
    <mergeCell ref="B138:D138"/>
    <mergeCell ref="D92:F92"/>
    <mergeCell ref="B114:F114"/>
    <mergeCell ref="B115:F115"/>
    <mergeCell ref="B83:E83"/>
    <mergeCell ref="B84:E84"/>
    <mergeCell ref="B101:F101"/>
    <mergeCell ref="B102:F102"/>
    <mergeCell ref="A153:I153"/>
    <mergeCell ref="B147:I147"/>
    <mergeCell ref="G161:H161"/>
    <mergeCell ref="A52:I52"/>
    <mergeCell ref="B141:I141"/>
    <mergeCell ref="D93:F93"/>
    <mergeCell ref="C65:E65"/>
    <mergeCell ref="A108:I108"/>
    <mergeCell ref="C73:E73"/>
    <mergeCell ref="B82:E82"/>
    <mergeCell ref="B142:I142"/>
    <mergeCell ref="E151:G151"/>
    <mergeCell ref="E161:F161"/>
    <mergeCell ref="A157:I157"/>
    <mergeCell ref="A155:I155"/>
    <mergeCell ref="B161:D161"/>
    <mergeCell ref="B159:D159"/>
    <mergeCell ref="A156:I156"/>
    <mergeCell ref="B143:I143"/>
    <mergeCell ref="B144:I144"/>
    <mergeCell ref="E167:F167"/>
    <mergeCell ref="G169:H169"/>
    <mergeCell ref="B169:D169"/>
    <mergeCell ref="E149:G149"/>
    <mergeCell ref="B145:I145"/>
    <mergeCell ref="B146:I146"/>
    <mergeCell ref="E159:F159"/>
    <mergeCell ref="E169:F169"/>
    <mergeCell ref="B165:D165"/>
    <mergeCell ref="B167:D167"/>
    <mergeCell ref="G159:H159"/>
    <mergeCell ref="A206:I206"/>
    <mergeCell ref="G163:H163"/>
    <mergeCell ref="G165:H165"/>
    <mergeCell ref="G167:H167"/>
    <mergeCell ref="D174:F174"/>
    <mergeCell ref="D172:F172"/>
    <mergeCell ref="B163:D163"/>
    <mergeCell ref="E163:F163"/>
    <mergeCell ref="E165:F165"/>
  </mergeCells>
  <conditionalFormatting sqref="I138">
    <cfRule type="cellIs" priority="1" dxfId="0" operator="lessThan" stopIfTrue="1">
      <formula>0.35</formula>
    </cfRule>
  </conditionalFormatting>
  <conditionalFormatting sqref="B28">
    <cfRule type="cellIs" priority="2" dxfId="0" operator="lessThan" stopIfTrue="1">
      <formula>0.75</formula>
    </cfRule>
  </conditionalFormatting>
  <printOptions horizontalCentered="1" verticalCentered="1"/>
  <pageMargins left="0.2" right="0.2" top="0.47" bottom="0.55" header="0.82" footer="0.55"/>
  <pageSetup blackAndWhite="1" firstPageNumber="2" useFirstPageNumber="1" horizontalDpi="300" verticalDpi="300" orientation="portrait" scale="89" r:id="rId4"/>
  <rowBreaks count="4" manualBreakCount="4">
    <brk id="52" max="255" man="1"/>
    <brk id="108" max="255" man="1"/>
    <brk id="153" max="255" man="1"/>
    <brk id="206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9"/>
  <sheetViews>
    <sheetView zoomScaleSheetLayoutView="75" zoomScalePageLayoutView="0" workbookViewId="0" topLeftCell="A1">
      <selection activeCell="I194" sqref="I194"/>
    </sheetView>
  </sheetViews>
  <sheetFormatPr defaultColWidth="9.7109375" defaultRowHeight="12.75"/>
  <cols>
    <col min="1" max="1" width="5.00390625" style="3" customWidth="1"/>
    <col min="2" max="2" width="9.7109375" style="3" customWidth="1"/>
    <col min="3" max="3" width="2.28125" style="3" customWidth="1"/>
    <col min="4" max="4" width="12.28125" style="3" customWidth="1"/>
    <col min="5" max="5" width="14.140625" style="3" customWidth="1"/>
    <col min="6" max="6" width="14.00390625" style="3" customWidth="1"/>
    <col min="7" max="7" width="10.8515625" style="3" customWidth="1"/>
    <col min="8" max="8" width="11.7109375" style="3" customWidth="1"/>
    <col min="9" max="9" width="28.8515625" style="3" customWidth="1"/>
    <col min="10" max="10" width="9.7109375" style="1" hidden="1" customWidth="1"/>
    <col min="11" max="11" width="9.7109375" style="80" customWidth="1"/>
    <col min="12" max="15" width="9.7109375" style="2" customWidth="1"/>
    <col min="16" max="16384" width="9.7109375" style="3" customWidth="1"/>
  </cols>
  <sheetData>
    <row r="1" spans="1:9" ht="15">
      <c r="A1" s="106" t="s">
        <v>143</v>
      </c>
      <c r="B1" s="106"/>
      <c r="C1" s="106"/>
      <c r="D1" s="106"/>
      <c r="E1" s="106"/>
      <c r="F1" s="106"/>
      <c r="G1" s="106"/>
      <c r="H1" s="106"/>
      <c r="I1" s="106"/>
    </row>
    <row r="2" spans="1:11" s="2" customFormat="1" ht="15">
      <c r="A2" s="4"/>
      <c r="B2" s="4"/>
      <c r="C2" s="4"/>
      <c r="D2" s="4"/>
      <c r="E2" s="4"/>
      <c r="F2" s="4"/>
      <c r="G2" s="4"/>
      <c r="H2" s="4"/>
      <c r="I2" s="83"/>
      <c r="J2" s="1"/>
      <c r="K2" s="80"/>
    </row>
    <row r="3" spans="1:15" s="7" customFormat="1" ht="14.25">
      <c r="A3" s="5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6"/>
      <c r="K3" s="82"/>
      <c r="L3" s="5"/>
      <c r="M3" s="5"/>
      <c r="N3" s="5"/>
      <c r="O3" s="5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15" s="7" customFormat="1" ht="14.25">
      <c r="A5" s="5" t="s">
        <v>2</v>
      </c>
      <c r="B5" s="5" t="s">
        <v>117</v>
      </c>
      <c r="C5" s="5"/>
      <c r="D5" s="5"/>
      <c r="E5" s="5"/>
      <c r="F5" s="5"/>
      <c r="G5" s="5"/>
      <c r="H5" s="5"/>
      <c r="I5" s="5"/>
      <c r="J5" s="6"/>
      <c r="K5" s="82"/>
      <c r="L5" s="5"/>
      <c r="M5" s="5"/>
      <c r="N5" s="5"/>
      <c r="O5" s="5"/>
    </row>
    <row r="6" spans="1:15" s="7" customFormat="1" ht="14.25">
      <c r="A6" s="5"/>
      <c r="B6" s="5" t="s">
        <v>118</v>
      </c>
      <c r="C6" s="5"/>
      <c r="D6" s="5"/>
      <c r="E6" s="5"/>
      <c r="F6" s="5"/>
      <c r="G6" s="5"/>
      <c r="H6" s="5"/>
      <c r="I6" s="5"/>
      <c r="J6" s="6"/>
      <c r="K6" s="82"/>
      <c r="L6" s="5"/>
      <c r="M6" s="5"/>
      <c r="N6" s="5"/>
      <c r="O6" s="5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/>
      <c r="B8" s="2"/>
      <c r="C8" s="2"/>
      <c r="D8" s="5" t="s">
        <v>119</v>
      </c>
      <c r="E8" s="2"/>
      <c r="F8" s="2"/>
      <c r="G8" s="2"/>
      <c r="H8" s="2"/>
      <c r="I8" s="2"/>
    </row>
    <row r="9" spans="1:9" ht="15">
      <c r="A9" s="2"/>
      <c r="B9" s="8"/>
      <c r="C9" s="9"/>
      <c r="D9" s="2" t="s">
        <v>3</v>
      </c>
      <c r="E9" s="2"/>
      <c r="F9" s="79"/>
      <c r="G9" s="2" t="s">
        <v>4</v>
      </c>
      <c r="H9" s="30"/>
      <c r="I9" s="2"/>
    </row>
    <row r="10" spans="1:9" ht="15">
      <c r="A10" s="2"/>
      <c r="B10" s="10"/>
      <c r="C10" s="9"/>
      <c r="D10" s="2" t="s">
        <v>3</v>
      </c>
      <c r="E10" s="2"/>
      <c r="F10" s="81"/>
      <c r="G10" s="2" t="s">
        <v>4</v>
      </c>
      <c r="H10" s="76"/>
      <c r="I10" s="2"/>
    </row>
    <row r="11" spans="1:9" ht="15">
      <c r="A11" s="2"/>
      <c r="B11" s="10"/>
      <c r="C11" s="9"/>
      <c r="D11" s="2" t="s">
        <v>3</v>
      </c>
      <c r="E11" s="2"/>
      <c r="F11" s="79"/>
      <c r="G11" s="2" t="s">
        <v>4</v>
      </c>
      <c r="H11" s="76"/>
      <c r="I11" s="2"/>
    </row>
    <row r="12" spans="1:9" ht="15">
      <c r="A12" s="2"/>
      <c r="B12" s="9"/>
      <c r="C12" s="9"/>
      <c r="D12" s="2"/>
      <c r="E12" s="2"/>
      <c r="F12" s="11"/>
      <c r="G12" s="2"/>
      <c r="H12" s="12"/>
      <c r="I12" s="2"/>
    </row>
    <row r="13" spans="1:9" ht="15">
      <c r="A13" s="2"/>
      <c r="B13" s="2"/>
      <c r="C13" s="2"/>
      <c r="D13" s="98" t="s">
        <v>134</v>
      </c>
      <c r="E13" s="84"/>
      <c r="F13" s="13"/>
      <c r="G13" s="2"/>
      <c r="H13" s="2"/>
      <c r="I13" s="98" t="s">
        <v>124</v>
      </c>
    </row>
    <row r="14" spans="1:26" ht="15">
      <c r="A14" s="5" t="s">
        <v>5</v>
      </c>
      <c r="B14" s="96"/>
      <c r="C14" s="97"/>
      <c r="D14" s="98" t="s">
        <v>132</v>
      </c>
      <c r="E14" s="84"/>
      <c r="F14" s="13"/>
      <c r="G14" s="2"/>
      <c r="H14" s="99"/>
      <c r="I14" s="98" t="s">
        <v>133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>
      <c r="A15" s="2"/>
      <c r="B15" s="2"/>
      <c r="C15" s="2"/>
      <c r="D15" s="2"/>
      <c r="E15" s="2"/>
      <c r="F15" s="13"/>
      <c r="G15" s="2"/>
      <c r="H15" s="15"/>
      <c r="I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>
      <c r="A16" s="2"/>
      <c r="B16" s="2"/>
      <c r="C16" s="2"/>
      <c r="D16" s="5" t="s">
        <v>120</v>
      </c>
      <c r="E16" s="2"/>
      <c r="F16" s="13"/>
      <c r="G16" s="2"/>
      <c r="H16" s="15"/>
      <c r="I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2"/>
      <c r="B17" s="8"/>
      <c r="C17" s="9"/>
      <c r="D17" s="2" t="s">
        <v>3</v>
      </c>
      <c r="E17" s="2"/>
      <c r="F17" s="79"/>
      <c r="G17" s="2" t="s">
        <v>4</v>
      </c>
      <c r="H17" s="30"/>
      <c r="I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>
      <c r="A18" s="2"/>
      <c r="B18" s="10"/>
      <c r="C18" s="9"/>
      <c r="D18" s="2" t="s">
        <v>3</v>
      </c>
      <c r="E18" s="2"/>
      <c r="F18" s="81"/>
      <c r="G18" s="2" t="s">
        <v>4</v>
      </c>
      <c r="H18" s="76"/>
      <c r="I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>
      <c r="A19" s="2"/>
      <c r="B19" s="10"/>
      <c r="C19" s="9"/>
      <c r="D19" s="2" t="s">
        <v>3</v>
      </c>
      <c r="E19" s="2"/>
      <c r="F19" s="81"/>
      <c r="G19" s="2" t="s">
        <v>4</v>
      </c>
      <c r="H19" s="76"/>
      <c r="I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2"/>
      <c r="B20" s="2"/>
      <c r="C20" s="2"/>
      <c r="D20" s="2"/>
      <c r="E20" s="2"/>
      <c r="F20" s="13"/>
      <c r="G20" s="2"/>
      <c r="H20" s="15"/>
      <c r="I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2"/>
      <c r="B21" s="2"/>
      <c r="C21" s="2"/>
      <c r="D21" s="5" t="s">
        <v>131</v>
      </c>
      <c r="E21" s="2"/>
      <c r="F21" s="13"/>
      <c r="G21" s="2"/>
      <c r="I21" s="5" t="s">
        <v>125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2"/>
      <c r="B22" s="14"/>
      <c r="C22" s="9"/>
      <c r="D22" s="5" t="s">
        <v>132</v>
      </c>
      <c r="E22" s="2"/>
      <c r="F22" s="2"/>
      <c r="G22" s="2"/>
      <c r="H22" s="30"/>
      <c r="I22" s="5" t="s">
        <v>133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>
      <c r="A23" s="2"/>
      <c r="B23" s="2"/>
      <c r="C23" s="2"/>
      <c r="D23" s="5"/>
      <c r="E23" s="2"/>
      <c r="F23" s="2"/>
      <c r="G23" s="2"/>
      <c r="H23" s="2"/>
      <c r="I23" s="5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>
      <c r="A24" s="2"/>
      <c r="B24" s="126"/>
      <c r="C24" s="2"/>
      <c r="D24" s="5" t="s">
        <v>139</v>
      </c>
      <c r="E24" s="2"/>
      <c r="F24" s="2"/>
      <c r="G24" s="2"/>
      <c r="H24" s="2"/>
      <c r="I24" s="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>
      <c r="A25" s="2"/>
      <c r="B25" s="127"/>
      <c r="C25" s="2"/>
      <c r="D25" s="5" t="s">
        <v>140</v>
      </c>
      <c r="E25" s="2"/>
      <c r="F25" s="2"/>
      <c r="G25" s="2"/>
      <c r="H25" s="2"/>
      <c r="I25" s="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7" ht="15">
      <c r="A26" s="2"/>
      <c r="B26" s="2"/>
      <c r="C26" s="2"/>
      <c r="E26" s="16"/>
      <c r="F26" s="16"/>
      <c r="G26" s="16"/>
    </row>
    <row r="27" spans="1:9" ht="15">
      <c r="A27" s="5" t="s">
        <v>7</v>
      </c>
      <c r="B27" s="14"/>
      <c r="C27" s="9"/>
      <c r="D27" s="5" t="s">
        <v>8</v>
      </c>
      <c r="E27" s="2"/>
      <c r="F27" s="2"/>
      <c r="G27" s="2"/>
      <c r="H27" s="30"/>
      <c r="I27" s="16" t="s">
        <v>6</v>
      </c>
    </row>
    <row r="28" spans="1:9" ht="15">
      <c r="A28" s="5" t="s">
        <v>9</v>
      </c>
      <c r="B28" s="17"/>
      <c r="C28" s="18" t="s">
        <v>10</v>
      </c>
      <c r="D28" s="5" t="s">
        <v>121</v>
      </c>
      <c r="E28" s="2"/>
      <c r="F28" s="2"/>
      <c r="G28" s="2"/>
      <c r="H28" s="2"/>
      <c r="I28" s="2"/>
    </row>
    <row r="29" spans="1:17" ht="26.25" customHeight="1">
      <c r="A29" s="2"/>
      <c r="B29" s="2"/>
      <c r="C29" s="2"/>
      <c r="D29" s="107" t="s">
        <v>122</v>
      </c>
      <c r="E29" s="107"/>
      <c r="F29" s="107"/>
      <c r="G29" s="107"/>
      <c r="H29" s="107"/>
      <c r="I29" s="107"/>
      <c r="P29" s="2"/>
      <c r="Q29" s="2"/>
    </row>
    <row r="30" spans="1:17" ht="15">
      <c r="A30" s="2"/>
      <c r="B30" s="2"/>
      <c r="C30" s="2"/>
      <c r="D30" s="108" t="s">
        <v>83</v>
      </c>
      <c r="E30" s="108"/>
      <c r="F30" s="108"/>
      <c r="G30" s="108"/>
      <c r="H30" s="2"/>
      <c r="I30" s="2"/>
      <c r="P30" s="2"/>
      <c r="Q30" s="2"/>
    </row>
    <row r="31" spans="2:11" s="2" customFormat="1" ht="15">
      <c r="B31" s="19"/>
      <c r="C31" s="19"/>
      <c r="J31" s="1"/>
      <c r="K31" s="80"/>
    </row>
    <row r="32" spans="1:15" s="7" customFormat="1" ht="14.25">
      <c r="A32" s="5" t="s">
        <v>11</v>
      </c>
      <c r="B32" s="5" t="s">
        <v>12</v>
      </c>
      <c r="C32" s="5"/>
      <c r="D32" s="5"/>
      <c r="E32" s="5"/>
      <c r="F32" s="5"/>
      <c r="G32" s="5"/>
      <c r="H32" s="5"/>
      <c r="I32" s="5"/>
      <c r="J32" s="6"/>
      <c r="K32" s="82"/>
      <c r="L32" s="5"/>
      <c r="M32" s="5"/>
      <c r="N32" s="5"/>
      <c r="O32" s="5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5" t="s">
        <v>119</v>
      </c>
      <c r="E34" s="2"/>
      <c r="F34" s="2"/>
      <c r="G34" s="2"/>
      <c r="H34" s="2"/>
      <c r="I34" s="2"/>
    </row>
    <row r="35" spans="1:9" ht="15">
      <c r="A35" s="2"/>
      <c r="B35" s="20"/>
      <c r="C35" s="9"/>
      <c r="D35" s="2" t="s">
        <v>13</v>
      </c>
      <c r="E35" s="2"/>
      <c r="F35" s="79"/>
      <c r="G35" s="2" t="s">
        <v>4</v>
      </c>
      <c r="H35" s="74"/>
      <c r="I35" s="2"/>
    </row>
    <row r="36" spans="1:9" ht="15">
      <c r="A36" s="2"/>
      <c r="B36" s="10"/>
      <c r="C36" s="9"/>
      <c r="D36" s="2" t="s">
        <v>13</v>
      </c>
      <c r="E36" s="2"/>
      <c r="F36" s="81"/>
      <c r="G36" s="2" t="s">
        <v>4</v>
      </c>
      <c r="H36" s="74"/>
      <c r="I36" s="2"/>
    </row>
    <row r="37" spans="1:9" ht="15">
      <c r="A37" s="2"/>
      <c r="B37" s="21"/>
      <c r="C37" s="9"/>
      <c r="D37" s="2"/>
      <c r="E37" s="2"/>
      <c r="F37" s="11"/>
      <c r="G37" s="2"/>
      <c r="H37" s="22"/>
      <c r="I37" s="2"/>
    </row>
    <row r="38" spans="1:9" ht="15">
      <c r="A38" s="2"/>
      <c r="B38" s="23"/>
      <c r="C38" s="2"/>
      <c r="D38" s="2"/>
      <c r="E38" s="2"/>
      <c r="F38" s="13"/>
      <c r="G38" s="2"/>
      <c r="H38" s="74"/>
      <c r="I38" s="5" t="s">
        <v>14</v>
      </c>
    </row>
    <row r="39" spans="1:9" ht="15">
      <c r="A39" s="2"/>
      <c r="B39" s="23"/>
      <c r="C39" s="2"/>
      <c r="D39" s="2"/>
      <c r="E39" s="2"/>
      <c r="F39" s="13"/>
      <c r="G39" s="2"/>
      <c r="H39" s="22"/>
      <c r="I39" s="7" t="s">
        <v>124</v>
      </c>
    </row>
    <row r="40" spans="1:9" ht="15">
      <c r="A40" s="2"/>
      <c r="B40" s="23"/>
      <c r="C40" s="2"/>
      <c r="D40" s="5" t="s">
        <v>123</v>
      </c>
      <c r="E40" s="2"/>
      <c r="F40" s="13"/>
      <c r="G40" s="2"/>
      <c r="H40" s="24"/>
      <c r="I40" s="2"/>
    </row>
    <row r="41" spans="1:9" ht="15">
      <c r="A41" s="2"/>
      <c r="B41" s="20"/>
      <c r="C41" s="9"/>
      <c r="D41" s="2" t="s">
        <v>13</v>
      </c>
      <c r="E41" s="2"/>
      <c r="F41" s="79"/>
      <c r="G41" s="2" t="s">
        <v>4</v>
      </c>
      <c r="H41" s="74"/>
      <c r="I41" s="2"/>
    </row>
    <row r="42" spans="1:9" ht="15">
      <c r="A42" s="2"/>
      <c r="B42" s="10"/>
      <c r="C42" s="9"/>
      <c r="D42" s="2" t="s">
        <v>13</v>
      </c>
      <c r="E42" s="2"/>
      <c r="F42" s="79"/>
      <c r="G42" s="2" t="s">
        <v>4</v>
      </c>
      <c r="H42" s="78"/>
      <c r="I42" s="2"/>
    </row>
    <row r="43" spans="1:9" ht="15">
      <c r="A43" s="2"/>
      <c r="B43" s="2"/>
      <c r="C43" s="2"/>
      <c r="D43" s="2"/>
      <c r="E43" s="2"/>
      <c r="F43" s="80"/>
      <c r="G43" s="2"/>
      <c r="H43" s="2"/>
      <c r="I43" s="5" t="s">
        <v>15</v>
      </c>
    </row>
    <row r="44" spans="1:9" ht="15">
      <c r="A44" s="2"/>
      <c r="B44" s="2"/>
      <c r="C44" s="2"/>
      <c r="D44" s="2"/>
      <c r="E44" s="2"/>
      <c r="F44" s="2"/>
      <c r="G44" s="2"/>
      <c r="H44" s="74"/>
      <c r="I44" s="5" t="s">
        <v>125</v>
      </c>
    </row>
    <row r="45" spans="1:9" ht="15">
      <c r="A45" s="2"/>
      <c r="B45" s="2"/>
      <c r="C45" s="2"/>
      <c r="D45" s="2"/>
      <c r="E45" s="2"/>
      <c r="F45" s="2"/>
      <c r="G45" s="2"/>
      <c r="H45" s="25"/>
      <c r="I45" s="2"/>
    </row>
    <row r="46" spans="1:9" ht="15">
      <c r="A46" s="2"/>
      <c r="B46" s="2"/>
      <c r="C46" s="2"/>
      <c r="E46" s="2"/>
      <c r="F46" s="2"/>
      <c r="G46" s="2"/>
      <c r="H46" s="74"/>
      <c r="I46" s="5" t="s">
        <v>16</v>
      </c>
    </row>
    <row r="47" spans="1:9" ht="15">
      <c r="A47" s="2"/>
      <c r="B47" s="2"/>
      <c r="C47" s="2"/>
      <c r="D47" s="5"/>
      <c r="E47" s="2"/>
      <c r="F47" s="2"/>
      <c r="G47" s="2"/>
      <c r="H47" s="22"/>
      <c r="I47" s="2"/>
    </row>
    <row r="48" spans="1:9" ht="15">
      <c r="A48" s="2"/>
      <c r="B48" s="2"/>
      <c r="C48" s="2"/>
      <c r="E48" s="2"/>
      <c r="F48" s="2"/>
      <c r="G48" s="2"/>
      <c r="H48" s="74"/>
      <c r="I48" s="5" t="s">
        <v>17</v>
      </c>
    </row>
    <row r="49" spans="1:26" ht="18.75" customHeight="1">
      <c r="A49" s="2"/>
      <c r="B49" s="126"/>
      <c r="C49" s="2"/>
      <c r="D49" s="5" t="s">
        <v>141</v>
      </c>
      <c r="E49" s="2"/>
      <c r="F49" s="2"/>
      <c r="G49" s="2"/>
      <c r="H49" s="2"/>
      <c r="I49" s="5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>
      <c r="A50" s="2"/>
      <c r="B50" s="127"/>
      <c r="C50" s="2"/>
      <c r="D50" s="5" t="s">
        <v>142</v>
      </c>
      <c r="E50" s="2"/>
      <c r="F50" s="2"/>
      <c r="G50" s="2"/>
      <c r="H50" s="2"/>
      <c r="I50" s="5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9" ht="15">
      <c r="A51" s="2"/>
      <c r="B51" s="2"/>
      <c r="C51" s="2"/>
      <c r="D51" s="5"/>
      <c r="E51" s="2"/>
      <c r="F51" s="2"/>
      <c r="G51" s="2"/>
      <c r="H51" s="22"/>
      <c r="I51" s="2"/>
    </row>
    <row r="52" spans="1:9" ht="15">
      <c r="A52" s="108">
        <v>2</v>
      </c>
      <c r="B52" s="108"/>
      <c r="C52" s="108"/>
      <c r="D52" s="108"/>
      <c r="E52" s="108"/>
      <c r="F52" s="108"/>
      <c r="G52" s="108"/>
      <c r="H52" s="108"/>
      <c r="I52" s="108"/>
    </row>
    <row r="53" spans="1:9" ht="15">
      <c r="A53" s="5"/>
      <c r="B53" s="2"/>
      <c r="C53" s="2"/>
      <c r="D53" s="2"/>
      <c r="E53" s="2"/>
      <c r="F53" s="5"/>
      <c r="G53" s="2"/>
      <c r="H53" s="27"/>
      <c r="I53" s="2"/>
    </row>
    <row r="54" spans="1:9" ht="15">
      <c r="A54" s="5" t="s">
        <v>18</v>
      </c>
      <c r="B54" s="5" t="s">
        <v>19</v>
      </c>
      <c r="C54" s="5"/>
      <c r="D54" s="2"/>
      <c r="E54" s="2"/>
      <c r="F54" s="5"/>
      <c r="G54" s="2"/>
      <c r="H54" s="27"/>
      <c r="I54" s="2"/>
    </row>
    <row r="55" spans="1:11" s="2" customFormat="1" ht="15">
      <c r="A55" s="5"/>
      <c r="F55" s="5"/>
      <c r="G55" s="5" t="s">
        <v>128</v>
      </c>
      <c r="I55" s="28" t="s">
        <v>126</v>
      </c>
      <c r="J55" s="1"/>
      <c r="K55" s="80"/>
    </row>
    <row r="56" spans="1:11" s="2" customFormat="1" ht="15">
      <c r="A56" s="5"/>
      <c r="F56" s="5"/>
      <c r="G56" s="5" t="s">
        <v>127</v>
      </c>
      <c r="I56" s="28" t="s">
        <v>127</v>
      </c>
      <c r="J56" s="1"/>
      <c r="K56" s="80"/>
    </row>
    <row r="57" spans="1:11" s="2" customFormat="1" ht="15">
      <c r="A57" s="5" t="s">
        <v>20</v>
      </c>
      <c r="B57" s="5" t="s">
        <v>21</v>
      </c>
      <c r="C57" s="5"/>
      <c r="J57" s="1"/>
      <c r="K57" s="80"/>
    </row>
    <row r="58" spans="1:11" s="2" customFormat="1" ht="15">
      <c r="A58" s="5"/>
      <c r="B58" s="2" t="s">
        <v>96</v>
      </c>
      <c r="D58" s="69">
        <v>0.0765</v>
      </c>
      <c r="E58" s="2" t="s">
        <v>22</v>
      </c>
      <c r="F58" s="29"/>
      <c r="G58" s="30"/>
      <c r="I58" s="44"/>
      <c r="J58" s="1"/>
      <c r="K58" s="80"/>
    </row>
    <row r="59" spans="1:11" s="2" customFormat="1" ht="15">
      <c r="A59" s="5"/>
      <c r="B59" s="2" t="s">
        <v>96</v>
      </c>
      <c r="D59" s="69">
        <v>0.0765</v>
      </c>
      <c r="E59" s="2" t="s">
        <v>23</v>
      </c>
      <c r="F59" s="31"/>
      <c r="G59" s="76"/>
      <c r="I59" s="32"/>
      <c r="J59" s="1"/>
      <c r="K59" s="80"/>
    </row>
    <row r="60" spans="1:11" s="2" customFormat="1" ht="15">
      <c r="A60" s="5"/>
      <c r="D60" s="33"/>
      <c r="F60" s="34"/>
      <c r="I60" s="34"/>
      <c r="J60" s="1"/>
      <c r="K60" s="80"/>
    </row>
    <row r="61" spans="1:11" s="2" customFormat="1" ht="15">
      <c r="A61" s="5" t="s">
        <v>24</v>
      </c>
      <c r="B61" s="5" t="s">
        <v>25</v>
      </c>
      <c r="C61" s="5"/>
      <c r="F61" s="35"/>
      <c r="G61" s="36"/>
      <c r="H61" s="65"/>
      <c r="I61" s="37"/>
      <c r="J61" s="1"/>
      <c r="K61" s="80"/>
    </row>
    <row r="62" spans="1:11" s="2" customFormat="1" ht="15">
      <c r="A62" s="5"/>
      <c r="G62" s="65"/>
      <c r="H62" s="65"/>
      <c r="I62" s="89"/>
      <c r="J62" s="1"/>
      <c r="K62" s="80"/>
    </row>
    <row r="63" spans="1:9" ht="15">
      <c r="A63" s="5" t="s">
        <v>26</v>
      </c>
      <c r="B63" s="5" t="s">
        <v>27</v>
      </c>
      <c r="C63" s="5"/>
      <c r="D63" s="2"/>
      <c r="E63" s="15"/>
      <c r="F63" s="35"/>
      <c r="G63" s="36"/>
      <c r="H63" s="65"/>
      <c r="I63" s="37"/>
    </row>
    <row r="64" spans="1:15" ht="15">
      <c r="A64" s="5"/>
      <c r="B64" s="38"/>
      <c r="C64" s="38"/>
      <c r="D64" s="38"/>
      <c r="E64" s="39"/>
      <c r="F64" s="40"/>
      <c r="G64" s="90"/>
      <c r="H64" s="68"/>
      <c r="I64" s="91"/>
      <c r="K64" s="77"/>
      <c r="L64" s="38"/>
      <c r="M64" s="38"/>
      <c r="N64" s="38"/>
      <c r="O64" s="38"/>
    </row>
    <row r="65" spans="1:9" ht="15">
      <c r="A65" s="5" t="s">
        <v>28</v>
      </c>
      <c r="B65" s="5" t="s">
        <v>29</v>
      </c>
      <c r="C65" s="110"/>
      <c r="D65" s="110"/>
      <c r="E65" s="110"/>
      <c r="F65" s="35"/>
      <c r="G65" s="36"/>
      <c r="H65" s="65"/>
      <c r="I65" s="37"/>
    </row>
    <row r="66" spans="1:15" ht="15">
      <c r="A66" s="5"/>
      <c r="B66" s="38"/>
      <c r="C66" s="41"/>
      <c r="D66" s="41"/>
      <c r="E66" s="42"/>
      <c r="F66" s="43"/>
      <c r="G66" s="77"/>
      <c r="H66" s="38"/>
      <c r="I66" s="38"/>
      <c r="K66" s="77"/>
      <c r="L66" s="38"/>
      <c r="M66" s="38"/>
      <c r="N66" s="38"/>
      <c r="O66" s="38"/>
    </row>
    <row r="67" spans="1:10" ht="15">
      <c r="A67" s="5" t="s">
        <v>30</v>
      </c>
      <c r="B67" s="2"/>
      <c r="C67" s="2"/>
      <c r="D67" s="2"/>
      <c r="E67" s="15"/>
      <c r="F67" s="19"/>
      <c r="G67" s="30"/>
      <c r="I67" s="44"/>
      <c r="J67" s="6"/>
    </row>
    <row r="68" spans="1:11" s="2" customFormat="1" ht="15">
      <c r="A68" s="5"/>
      <c r="J68" s="1"/>
      <c r="K68" s="80"/>
    </row>
    <row r="69" spans="1:256" s="2" customFormat="1" ht="15">
      <c r="A69" s="5" t="s">
        <v>31</v>
      </c>
      <c r="B69" s="5" t="s">
        <v>32</v>
      </c>
      <c r="C69" s="5"/>
      <c r="J69" s="45"/>
      <c r="K69" s="77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s="2" customFormat="1" ht="15">
      <c r="A70" s="5"/>
      <c r="J70" s="45"/>
      <c r="K70" s="77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s="2" customFormat="1" ht="15">
      <c r="A71" s="5" t="s">
        <v>33</v>
      </c>
      <c r="B71" s="2" t="s">
        <v>34</v>
      </c>
      <c r="C71" s="5"/>
      <c r="H71" s="36"/>
      <c r="J71" s="45"/>
      <c r="K71" s="77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s="2" customFormat="1" ht="15">
      <c r="A72" s="5" t="s">
        <v>24</v>
      </c>
      <c r="B72" s="2" t="s">
        <v>35</v>
      </c>
      <c r="C72" s="5"/>
      <c r="H72" s="70"/>
      <c r="J72" s="45"/>
      <c r="K72" s="77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s="2" customFormat="1" ht="15">
      <c r="A73" s="5" t="s">
        <v>36</v>
      </c>
      <c r="B73" s="2" t="s">
        <v>29</v>
      </c>
      <c r="C73" s="111"/>
      <c r="D73" s="111"/>
      <c r="E73" s="111"/>
      <c r="H73" s="70"/>
      <c r="J73" s="45"/>
      <c r="K73" s="77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11" s="2" customFormat="1" ht="15">
      <c r="A74" s="5"/>
      <c r="H74" s="9"/>
      <c r="J74" s="46"/>
      <c r="K74" s="80"/>
    </row>
    <row r="75" spans="1:11" s="2" customFormat="1" ht="15">
      <c r="A75" s="5"/>
      <c r="H75" s="30"/>
      <c r="I75" s="5" t="s">
        <v>37</v>
      </c>
      <c r="J75" s="46"/>
      <c r="K75" s="80"/>
    </row>
    <row r="76" spans="1:11" s="2" customFormat="1" ht="15">
      <c r="A76" s="5"/>
      <c r="B76" s="38"/>
      <c r="C76" s="38"/>
      <c r="D76" s="38"/>
      <c r="E76" s="38"/>
      <c r="F76" s="38"/>
      <c r="G76" s="38"/>
      <c r="I76" s="47" t="s">
        <v>38</v>
      </c>
      <c r="J76" s="45"/>
      <c r="K76" s="80"/>
    </row>
    <row r="77" spans="1:11" s="2" customFormat="1" ht="15">
      <c r="A77" s="5"/>
      <c r="B77" s="38"/>
      <c r="C77" s="38"/>
      <c r="D77" s="38"/>
      <c r="E77" s="38"/>
      <c r="F77" s="38"/>
      <c r="G77" s="38"/>
      <c r="H77" s="38"/>
      <c r="I77" s="38"/>
      <c r="J77" s="45"/>
      <c r="K77" s="80"/>
    </row>
    <row r="78" spans="1:11" s="2" customFormat="1" ht="15">
      <c r="A78" s="5" t="s">
        <v>39</v>
      </c>
      <c r="B78" s="5" t="s">
        <v>40</v>
      </c>
      <c r="C78" s="5"/>
      <c r="J78" s="45"/>
      <c r="K78" s="80"/>
    </row>
    <row r="79" spans="1:11" s="2" customFormat="1" ht="15">
      <c r="A79" s="5"/>
      <c r="B79" s="2" t="s">
        <v>41</v>
      </c>
      <c r="C79" s="5"/>
      <c r="J79" s="45"/>
      <c r="K79" s="80"/>
    </row>
    <row r="80" spans="1:11" s="2" customFormat="1" ht="6.75" customHeight="1">
      <c r="A80" s="5"/>
      <c r="C80" s="5"/>
      <c r="J80" s="45"/>
      <c r="K80" s="80"/>
    </row>
    <row r="81" spans="1:11" s="2" customFormat="1" ht="15">
      <c r="A81" s="5"/>
      <c r="E81" s="26"/>
      <c r="F81" s="26"/>
      <c r="G81" s="26"/>
      <c r="J81" s="45"/>
      <c r="K81" s="80"/>
    </row>
    <row r="82" spans="1:11" s="2" customFormat="1" ht="15">
      <c r="A82" s="5" t="s">
        <v>2</v>
      </c>
      <c r="B82" s="112"/>
      <c r="C82" s="112"/>
      <c r="D82" s="112"/>
      <c r="E82" s="112"/>
      <c r="F82" s="11"/>
      <c r="G82" s="48"/>
      <c r="H82" s="36"/>
      <c r="J82" s="45"/>
      <c r="K82" s="80"/>
    </row>
    <row r="83" spans="1:11" s="2" customFormat="1" ht="15">
      <c r="A83" s="5" t="s">
        <v>11</v>
      </c>
      <c r="B83" s="113"/>
      <c r="C83" s="113"/>
      <c r="D83" s="113"/>
      <c r="E83" s="113"/>
      <c r="F83" s="11"/>
      <c r="G83" s="48"/>
      <c r="H83" s="70"/>
      <c r="J83" s="45"/>
      <c r="K83" s="80"/>
    </row>
    <row r="84" spans="1:11" s="2" customFormat="1" ht="15">
      <c r="A84" s="5" t="s">
        <v>26</v>
      </c>
      <c r="B84" s="113"/>
      <c r="C84" s="113"/>
      <c r="D84" s="113"/>
      <c r="E84" s="113"/>
      <c r="F84" s="11"/>
      <c r="G84" s="48"/>
      <c r="H84" s="70"/>
      <c r="J84" s="45"/>
      <c r="K84" s="80"/>
    </row>
    <row r="85" spans="1:11" s="2" customFormat="1" ht="15">
      <c r="A85" s="5" t="s">
        <v>28</v>
      </c>
      <c r="B85" s="113"/>
      <c r="C85" s="113"/>
      <c r="D85" s="113"/>
      <c r="E85" s="113"/>
      <c r="F85" s="11"/>
      <c r="G85" s="48"/>
      <c r="H85" s="70"/>
      <c r="J85" s="45"/>
      <c r="K85" s="80"/>
    </row>
    <row r="86" spans="1:11" s="2" customFormat="1" ht="15">
      <c r="A86" s="5"/>
      <c r="B86" s="49"/>
      <c r="C86" s="49"/>
      <c r="D86" s="49"/>
      <c r="E86" s="11"/>
      <c r="F86" s="11"/>
      <c r="G86" s="48"/>
      <c r="H86" s="92"/>
      <c r="J86" s="45"/>
      <c r="K86" s="80"/>
    </row>
    <row r="87" spans="1:11" s="2" customFormat="1" ht="15">
      <c r="A87" s="5"/>
      <c r="D87" s="5"/>
      <c r="G87" s="15"/>
      <c r="H87" s="30"/>
      <c r="I87" s="5" t="s">
        <v>42</v>
      </c>
      <c r="J87" s="46"/>
      <c r="K87" s="80"/>
    </row>
    <row r="88" spans="1:11" s="2" customFormat="1" ht="15">
      <c r="A88" s="5"/>
      <c r="B88" s="38"/>
      <c r="C88" s="38"/>
      <c r="D88" s="38"/>
      <c r="E88" s="38"/>
      <c r="F88" s="38"/>
      <c r="G88" s="38"/>
      <c r="H88" s="38"/>
      <c r="I88" s="47" t="s">
        <v>43</v>
      </c>
      <c r="J88" s="45"/>
      <c r="K88" s="80"/>
    </row>
    <row r="89" spans="1:11" s="2" customFormat="1" ht="15">
      <c r="A89" s="5" t="s">
        <v>44</v>
      </c>
      <c r="B89" s="5" t="s">
        <v>45</v>
      </c>
      <c r="C89" s="5"/>
      <c r="J89" s="45"/>
      <c r="K89" s="80"/>
    </row>
    <row r="90" spans="1:11" s="2" customFormat="1" ht="15">
      <c r="A90" s="5"/>
      <c r="J90" s="45"/>
      <c r="K90" s="80"/>
    </row>
    <row r="91" spans="1:11" s="2" customFormat="1" ht="15">
      <c r="A91" s="5" t="s">
        <v>2</v>
      </c>
      <c r="B91" s="2" t="s">
        <v>46</v>
      </c>
      <c r="C91" s="52"/>
      <c r="D91" s="111"/>
      <c r="E91" s="111"/>
      <c r="F91" s="111"/>
      <c r="H91" s="36"/>
      <c r="J91" s="45"/>
      <c r="K91" s="80"/>
    </row>
    <row r="92" spans="1:11" s="2" customFormat="1" ht="15">
      <c r="A92" s="5" t="s">
        <v>11</v>
      </c>
      <c r="B92" s="2" t="s">
        <v>47</v>
      </c>
      <c r="C92" s="52"/>
      <c r="D92" s="111"/>
      <c r="E92" s="111"/>
      <c r="F92" s="111"/>
      <c r="H92" s="70"/>
      <c r="J92" s="45"/>
      <c r="K92" s="80"/>
    </row>
    <row r="93" spans="1:11" s="2" customFormat="1" ht="15">
      <c r="A93" s="5" t="s">
        <v>26</v>
      </c>
      <c r="B93" s="2" t="s">
        <v>84</v>
      </c>
      <c r="C93" s="52"/>
      <c r="D93" s="111"/>
      <c r="E93" s="111"/>
      <c r="F93" s="111"/>
      <c r="G93" s="50"/>
      <c r="H93" s="70"/>
      <c r="J93" s="45"/>
      <c r="K93" s="80"/>
    </row>
    <row r="94" spans="1:11" s="2" customFormat="1" ht="15">
      <c r="A94" s="5" t="s">
        <v>28</v>
      </c>
      <c r="B94" s="2" t="s">
        <v>29</v>
      </c>
      <c r="D94" s="111"/>
      <c r="E94" s="111"/>
      <c r="F94" s="111"/>
      <c r="H94" s="70"/>
      <c r="J94" s="45"/>
      <c r="K94" s="80"/>
    </row>
    <row r="95" spans="1:11" s="2" customFormat="1" ht="15">
      <c r="A95" s="5"/>
      <c r="C95" s="65"/>
      <c r="D95" s="65"/>
      <c r="E95" s="23"/>
      <c r="J95" s="45"/>
      <c r="K95" s="80"/>
    </row>
    <row r="96" spans="1:11" s="2" customFormat="1" ht="15">
      <c r="A96" s="5"/>
      <c r="H96" s="30"/>
      <c r="I96" s="5" t="s">
        <v>48</v>
      </c>
      <c r="J96" s="46"/>
      <c r="K96" s="80"/>
    </row>
    <row r="97" spans="1:11" s="2" customFormat="1" ht="15">
      <c r="A97" s="5"/>
      <c r="B97" s="38"/>
      <c r="C97" s="38"/>
      <c r="D97" s="38"/>
      <c r="G97" s="38"/>
      <c r="H97" s="38"/>
      <c r="I97" s="47" t="s">
        <v>49</v>
      </c>
      <c r="J97" s="45"/>
      <c r="K97" s="80"/>
    </row>
    <row r="98" spans="1:19" ht="15">
      <c r="A98" s="5" t="s">
        <v>50</v>
      </c>
      <c r="B98" s="5" t="s">
        <v>51</v>
      </c>
      <c r="C98" s="5"/>
      <c r="D98" s="2"/>
      <c r="E98" s="2"/>
      <c r="F98" s="2"/>
      <c r="G98" s="2"/>
      <c r="H98" s="2"/>
      <c r="I98" s="2"/>
      <c r="J98" s="45"/>
      <c r="P98" s="2"/>
      <c r="Q98" s="2"/>
      <c r="R98" s="2"/>
      <c r="S98" s="2"/>
    </row>
    <row r="99" spans="1:19" ht="15">
      <c r="A99" s="5"/>
      <c r="B99" s="114" t="s">
        <v>97</v>
      </c>
      <c r="C99" s="114"/>
      <c r="D99" s="114"/>
      <c r="E99" s="114"/>
      <c r="F99" s="2"/>
      <c r="G99" s="2"/>
      <c r="H99" s="2"/>
      <c r="I99" s="2"/>
      <c r="J99" s="45"/>
      <c r="P99" s="2"/>
      <c r="Q99" s="2"/>
      <c r="R99" s="2"/>
      <c r="S99" s="2"/>
    </row>
    <row r="100" spans="1:19" ht="15">
      <c r="A100" s="5" t="s">
        <v>2</v>
      </c>
      <c r="B100" s="112"/>
      <c r="C100" s="112"/>
      <c r="D100" s="112"/>
      <c r="E100" s="112"/>
      <c r="F100" s="112"/>
      <c r="G100" s="65"/>
      <c r="H100" s="36"/>
      <c r="I100" s="2"/>
      <c r="J100" s="45"/>
      <c r="P100" s="2"/>
      <c r="Q100" s="2"/>
      <c r="R100" s="2"/>
      <c r="S100" s="2"/>
    </row>
    <row r="101" spans="1:19" ht="15">
      <c r="A101" s="5" t="s">
        <v>11</v>
      </c>
      <c r="B101" s="113"/>
      <c r="C101" s="113"/>
      <c r="D101" s="113"/>
      <c r="E101" s="113"/>
      <c r="F101" s="113"/>
      <c r="G101" s="65"/>
      <c r="H101" s="70"/>
      <c r="I101" s="2"/>
      <c r="J101" s="45"/>
      <c r="P101" s="2"/>
      <c r="Q101" s="2"/>
      <c r="R101" s="2"/>
      <c r="S101" s="2"/>
    </row>
    <row r="102" spans="1:19" ht="15">
      <c r="A102" s="5" t="s">
        <v>26</v>
      </c>
      <c r="B102" s="113"/>
      <c r="C102" s="113"/>
      <c r="D102" s="113"/>
      <c r="E102" s="113"/>
      <c r="F102" s="113"/>
      <c r="G102" s="65"/>
      <c r="H102" s="70"/>
      <c r="I102" s="2"/>
      <c r="J102" s="45"/>
      <c r="P102" s="2"/>
      <c r="Q102" s="2"/>
      <c r="R102" s="2"/>
      <c r="S102" s="2"/>
    </row>
    <row r="103" spans="1:19" ht="15">
      <c r="A103" s="5" t="s">
        <v>28</v>
      </c>
      <c r="B103" s="113"/>
      <c r="C103" s="113"/>
      <c r="D103" s="113"/>
      <c r="E103" s="113"/>
      <c r="F103" s="113"/>
      <c r="G103" s="65"/>
      <c r="H103" s="70"/>
      <c r="I103" s="2"/>
      <c r="J103" s="45"/>
      <c r="P103" s="2"/>
      <c r="Q103" s="2"/>
      <c r="R103" s="2"/>
      <c r="S103" s="2"/>
    </row>
    <row r="104" spans="1:19" ht="10.5" customHeight="1">
      <c r="A104" s="5"/>
      <c r="B104" s="2"/>
      <c r="C104" s="2"/>
      <c r="D104" s="2"/>
      <c r="E104" s="2"/>
      <c r="F104" s="2"/>
      <c r="G104" s="2"/>
      <c r="H104" s="15"/>
      <c r="J104" s="45"/>
      <c r="P104" s="2"/>
      <c r="Q104" s="2"/>
      <c r="R104" s="2"/>
      <c r="S104" s="2"/>
    </row>
    <row r="105" spans="1:19" ht="15">
      <c r="A105" s="5"/>
      <c r="B105" s="2"/>
      <c r="C105" s="2"/>
      <c r="D105" s="2"/>
      <c r="E105" s="2"/>
      <c r="F105" s="2"/>
      <c r="G105" s="2"/>
      <c r="H105" s="30"/>
      <c r="I105" s="5" t="s">
        <v>52</v>
      </c>
      <c r="J105" s="46"/>
      <c r="P105" s="2"/>
      <c r="Q105" s="2"/>
      <c r="R105" s="2"/>
      <c r="S105" s="2"/>
    </row>
    <row r="106" spans="1:19" s="51" customFormat="1" ht="15">
      <c r="A106" s="5"/>
      <c r="B106" s="2"/>
      <c r="C106" s="2"/>
      <c r="D106" s="2"/>
      <c r="E106" s="2"/>
      <c r="F106" s="2"/>
      <c r="G106" s="2"/>
      <c r="H106" s="84"/>
      <c r="I106" s="5" t="s">
        <v>53</v>
      </c>
      <c r="J106" s="45"/>
      <c r="K106" s="80"/>
      <c r="L106" s="2"/>
      <c r="M106" s="2"/>
      <c r="N106" s="2"/>
      <c r="O106" s="2"/>
      <c r="P106" s="2"/>
      <c r="Q106" s="2"/>
      <c r="R106" s="2"/>
      <c r="S106" s="2"/>
    </row>
    <row r="107" spans="1:19" s="51" customFormat="1" ht="15">
      <c r="A107" s="5"/>
      <c r="B107" s="2"/>
      <c r="C107" s="2"/>
      <c r="D107" s="2"/>
      <c r="E107" s="2"/>
      <c r="F107" s="2"/>
      <c r="G107" s="2"/>
      <c r="H107" s="12"/>
      <c r="I107" s="5" t="s">
        <v>54</v>
      </c>
      <c r="J107" s="45"/>
      <c r="K107" s="80"/>
      <c r="L107" s="2"/>
      <c r="M107" s="2"/>
      <c r="N107" s="2"/>
      <c r="O107" s="2"/>
      <c r="P107" s="2"/>
      <c r="Q107" s="2"/>
      <c r="R107" s="2"/>
      <c r="S107" s="2"/>
    </row>
    <row r="108" spans="1:19" s="51" customFormat="1" ht="15">
      <c r="A108" s="108">
        <v>3</v>
      </c>
      <c r="B108" s="108"/>
      <c r="C108" s="108"/>
      <c r="D108" s="108"/>
      <c r="E108" s="108"/>
      <c r="F108" s="108"/>
      <c r="G108" s="108"/>
      <c r="H108" s="108"/>
      <c r="I108" s="108"/>
      <c r="J108" s="45"/>
      <c r="K108" s="80"/>
      <c r="L108" s="2"/>
      <c r="M108" s="2"/>
      <c r="N108" s="2"/>
      <c r="O108" s="2"/>
      <c r="P108" s="2"/>
      <c r="Q108" s="2"/>
      <c r="R108" s="2"/>
      <c r="S108" s="2"/>
    </row>
    <row r="109" spans="1:11" s="2" customFormat="1" ht="15">
      <c r="A109" s="5"/>
      <c r="J109" s="45"/>
      <c r="K109" s="80"/>
    </row>
    <row r="110" spans="1:11" s="2" customFormat="1" ht="15">
      <c r="A110" s="5" t="s">
        <v>55</v>
      </c>
      <c r="B110" s="5" t="s">
        <v>56</v>
      </c>
      <c r="C110" s="5"/>
      <c r="J110" s="45"/>
      <c r="K110" s="80"/>
    </row>
    <row r="111" spans="1:11" s="2" customFormat="1" ht="15">
      <c r="A111" s="5"/>
      <c r="B111" s="5"/>
      <c r="C111" s="5"/>
      <c r="J111" s="45"/>
      <c r="K111" s="80"/>
    </row>
    <row r="112" spans="1:11" s="2" customFormat="1" ht="15">
      <c r="A112" s="5"/>
      <c r="B112" s="114" t="s">
        <v>57</v>
      </c>
      <c r="C112" s="114"/>
      <c r="D112" s="114"/>
      <c r="J112" s="45"/>
      <c r="K112" s="80"/>
    </row>
    <row r="113" spans="1:11" s="2" customFormat="1" ht="15">
      <c r="A113" s="5" t="s">
        <v>2</v>
      </c>
      <c r="B113" s="112"/>
      <c r="C113" s="112"/>
      <c r="D113" s="112"/>
      <c r="E113" s="112"/>
      <c r="F113" s="112"/>
      <c r="G113" s="65"/>
      <c r="H113" s="73"/>
      <c r="J113" s="45"/>
      <c r="K113" s="80"/>
    </row>
    <row r="114" spans="1:11" s="2" customFormat="1" ht="15">
      <c r="A114" s="5" t="s">
        <v>11</v>
      </c>
      <c r="B114" s="113"/>
      <c r="C114" s="113"/>
      <c r="D114" s="113"/>
      <c r="E114" s="113"/>
      <c r="F114" s="113"/>
      <c r="G114" s="65"/>
      <c r="H114" s="73"/>
      <c r="J114" s="45"/>
      <c r="K114" s="80"/>
    </row>
    <row r="115" spans="1:19" ht="15">
      <c r="A115" s="5" t="s">
        <v>26</v>
      </c>
      <c r="B115" s="113"/>
      <c r="C115" s="113"/>
      <c r="D115" s="113"/>
      <c r="E115" s="113"/>
      <c r="F115" s="113"/>
      <c r="G115" s="65"/>
      <c r="H115" s="75"/>
      <c r="I115" s="2"/>
      <c r="J115" s="45"/>
      <c r="P115" s="2"/>
      <c r="Q115" s="2"/>
      <c r="R115" s="2"/>
      <c r="S115" s="2"/>
    </row>
    <row r="116" spans="1:19" ht="15">
      <c r="A116" s="5" t="s">
        <v>28</v>
      </c>
      <c r="B116" s="113"/>
      <c r="C116" s="113"/>
      <c r="D116" s="113"/>
      <c r="E116" s="113"/>
      <c r="F116" s="113"/>
      <c r="G116" s="65"/>
      <c r="H116" s="75"/>
      <c r="I116" s="2"/>
      <c r="J116" s="45"/>
      <c r="P116" s="2"/>
      <c r="Q116" s="2"/>
      <c r="R116" s="2"/>
      <c r="S116" s="2"/>
    </row>
    <row r="117" spans="1:11" s="2" customFormat="1" ht="15">
      <c r="A117" s="5"/>
      <c r="H117" s="74"/>
      <c r="I117" s="5" t="s">
        <v>58</v>
      </c>
      <c r="J117" s="45"/>
      <c r="K117" s="80"/>
    </row>
    <row r="118" spans="9:11" s="2" customFormat="1" ht="15">
      <c r="I118" s="5" t="s">
        <v>59</v>
      </c>
      <c r="J118" s="45"/>
      <c r="K118" s="80"/>
    </row>
    <row r="119" spans="8:11" s="2" customFormat="1" ht="15">
      <c r="H119" s="52"/>
      <c r="J119" s="45"/>
      <c r="K119" s="80"/>
    </row>
    <row r="120" spans="1:11" s="2" customFormat="1" ht="15">
      <c r="A120" s="16" t="s">
        <v>60</v>
      </c>
      <c r="B120" s="5" t="s">
        <v>61</v>
      </c>
      <c r="C120" s="5"/>
      <c r="H120" s="73"/>
      <c r="J120" s="45"/>
      <c r="K120" s="80"/>
    </row>
    <row r="121" spans="1:11" s="2" customFormat="1" ht="15">
      <c r="A121" s="5"/>
      <c r="H121" s="71"/>
      <c r="J121" s="45"/>
      <c r="K121" s="80"/>
    </row>
    <row r="122" spans="1:256" s="2" customFormat="1" ht="15">
      <c r="A122" s="5" t="s">
        <v>62</v>
      </c>
      <c r="B122" s="5" t="s">
        <v>63</v>
      </c>
      <c r="C122" s="5"/>
      <c r="H122" s="73"/>
      <c r="J122" s="45"/>
      <c r="K122" s="80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s="2" customFormat="1" ht="15">
      <c r="A123" s="5"/>
      <c r="H123" s="24"/>
      <c r="J123" s="45"/>
      <c r="K123" s="80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s="2" customFormat="1" ht="15">
      <c r="A124" s="5" t="s">
        <v>64</v>
      </c>
      <c r="B124" s="5" t="s">
        <v>85</v>
      </c>
      <c r="C124" s="5"/>
      <c r="H124" s="72"/>
      <c r="J124" s="45"/>
      <c r="K124" s="80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s="2" customFormat="1" ht="15">
      <c r="A125" s="5"/>
      <c r="B125" s="5"/>
      <c r="C125" s="5"/>
      <c r="H125" s="100"/>
      <c r="J125" s="45"/>
      <c r="K125" s="80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s="2" customFormat="1" ht="15">
      <c r="A126" s="5" t="s">
        <v>109</v>
      </c>
      <c r="B126" s="5" t="s">
        <v>112</v>
      </c>
      <c r="C126" s="5"/>
      <c r="H126" s="72"/>
      <c r="I126" s="128" t="s">
        <v>144</v>
      </c>
      <c r="J126" s="45"/>
      <c r="K126" s="80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s="2" customFormat="1" ht="15">
      <c r="A127" s="5"/>
      <c r="B127" s="5" t="s">
        <v>111</v>
      </c>
      <c r="C127" s="5"/>
      <c r="H127" s="100"/>
      <c r="J127" s="45"/>
      <c r="K127" s="80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10" ht="15">
      <c r="A128" s="5"/>
      <c r="B128" s="2"/>
      <c r="C128" s="2"/>
      <c r="D128" s="2"/>
      <c r="E128" s="2"/>
      <c r="F128" s="2"/>
      <c r="G128" s="2"/>
      <c r="H128" s="24"/>
      <c r="I128" s="2"/>
      <c r="J128" s="45"/>
    </row>
    <row r="129" spans="1:10" ht="15">
      <c r="A129" s="5" t="s">
        <v>110</v>
      </c>
      <c r="B129" s="5" t="s">
        <v>113</v>
      </c>
      <c r="C129" s="5"/>
      <c r="D129" s="2"/>
      <c r="E129" s="2"/>
      <c r="F129" s="2"/>
      <c r="G129" s="2"/>
      <c r="H129" s="72"/>
      <c r="I129" s="2"/>
      <c r="J129" s="45"/>
    </row>
    <row r="130" spans="1:10" ht="15">
      <c r="A130" s="2"/>
      <c r="B130" s="2" t="s">
        <v>114</v>
      </c>
      <c r="C130" s="2"/>
      <c r="D130" s="2"/>
      <c r="E130" s="2"/>
      <c r="F130" s="2"/>
      <c r="G130" s="2"/>
      <c r="H130" s="2"/>
      <c r="I130" s="2"/>
      <c r="J130" s="45"/>
    </row>
    <row r="131" spans="1:10" ht="15">
      <c r="A131" s="2"/>
      <c r="B131" s="2"/>
      <c r="C131" s="2"/>
      <c r="D131" s="2"/>
      <c r="E131" s="2"/>
      <c r="F131" s="2"/>
      <c r="G131" s="2"/>
      <c r="H131" s="2"/>
      <c r="I131" s="2"/>
      <c r="J131" s="45"/>
    </row>
    <row r="132" spans="1:10" ht="15">
      <c r="A132" s="5" t="s">
        <v>108</v>
      </c>
      <c r="B132" s="5" t="s">
        <v>86</v>
      </c>
      <c r="C132" s="2"/>
      <c r="D132" s="2"/>
      <c r="E132" s="2"/>
      <c r="F132" s="2"/>
      <c r="G132" s="2"/>
      <c r="H132" s="30"/>
      <c r="I132" s="2"/>
      <c r="J132" s="45"/>
    </row>
    <row r="133" spans="1:10" ht="15">
      <c r="A133" s="2"/>
      <c r="B133" s="2"/>
      <c r="C133" s="2"/>
      <c r="D133" s="2"/>
      <c r="E133" s="2"/>
      <c r="F133" s="2"/>
      <c r="G133" s="2"/>
      <c r="H133" s="2"/>
      <c r="I133" s="2"/>
      <c r="J133" s="45"/>
    </row>
    <row r="134" spans="1:10" ht="15">
      <c r="A134" s="2"/>
      <c r="B134" s="2" t="s">
        <v>129</v>
      </c>
      <c r="C134" s="2"/>
      <c r="D134" s="2"/>
      <c r="E134" s="2"/>
      <c r="F134" s="109" t="s">
        <v>65</v>
      </c>
      <c r="G134" s="109"/>
      <c r="H134" s="2"/>
      <c r="I134" s="2" t="s">
        <v>90</v>
      </c>
      <c r="J134" s="45"/>
    </row>
    <row r="135" spans="1:10" ht="15">
      <c r="A135" s="2"/>
      <c r="B135" s="2" t="s">
        <v>130</v>
      </c>
      <c r="C135" s="2"/>
      <c r="D135" s="2"/>
      <c r="E135" s="2"/>
      <c r="F135" s="109" t="s">
        <v>66</v>
      </c>
      <c r="G135" s="109"/>
      <c r="H135" s="2"/>
      <c r="I135" s="19" t="s">
        <v>89</v>
      </c>
      <c r="J135" s="45"/>
    </row>
    <row r="136" spans="1:10" ht="15">
      <c r="A136" s="2"/>
      <c r="B136" s="2" t="s">
        <v>87</v>
      </c>
      <c r="C136" s="2"/>
      <c r="D136" s="15"/>
      <c r="E136" s="2"/>
      <c r="F136" s="2"/>
      <c r="G136" s="2"/>
      <c r="H136" s="2"/>
      <c r="I136" s="2" t="s">
        <v>67</v>
      </c>
      <c r="J136" s="45"/>
    </row>
    <row r="137" spans="1:10" ht="15">
      <c r="A137" s="2"/>
      <c r="B137" s="2"/>
      <c r="C137" s="2"/>
      <c r="D137" s="2"/>
      <c r="E137" s="2"/>
      <c r="F137" s="9"/>
      <c r="G137" s="9"/>
      <c r="H137" s="2"/>
      <c r="J137" s="45"/>
    </row>
    <row r="138" spans="1:10" ht="15">
      <c r="A138" s="5" t="s">
        <v>88</v>
      </c>
      <c r="B138" s="115"/>
      <c r="C138" s="115"/>
      <c r="D138" s="115"/>
      <c r="E138" s="2"/>
      <c r="F138" s="116"/>
      <c r="G138" s="116"/>
      <c r="H138" s="2"/>
      <c r="I138" s="54"/>
      <c r="J138" s="55"/>
    </row>
    <row r="139" spans="1:10" ht="15">
      <c r="A139" s="2"/>
      <c r="B139" s="2"/>
      <c r="C139" s="2"/>
      <c r="D139" s="2"/>
      <c r="E139" s="2"/>
      <c r="F139" s="2"/>
      <c r="G139" s="2"/>
      <c r="H139" s="2"/>
      <c r="I139" s="2"/>
      <c r="J139" s="45"/>
    </row>
    <row r="140" spans="1:10" ht="15">
      <c r="A140" s="2"/>
      <c r="B140" s="2" t="s">
        <v>68</v>
      </c>
      <c r="C140" s="2"/>
      <c r="D140" s="2"/>
      <c r="E140" s="2"/>
      <c r="F140" s="2"/>
      <c r="G140" s="2"/>
      <c r="H140" s="2"/>
      <c r="I140" s="2"/>
      <c r="J140" s="45"/>
    </row>
    <row r="141" spans="1:10" ht="15">
      <c r="A141" s="2"/>
      <c r="B141" s="112"/>
      <c r="C141" s="112"/>
      <c r="D141" s="112"/>
      <c r="E141" s="112"/>
      <c r="F141" s="112"/>
      <c r="G141" s="112"/>
      <c r="H141" s="112"/>
      <c r="I141" s="112"/>
      <c r="J141" s="55"/>
    </row>
    <row r="142" spans="1:10" ht="15">
      <c r="A142" s="2"/>
      <c r="B142" s="113"/>
      <c r="C142" s="113"/>
      <c r="D142" s="113"/>
      <c r="E142" s="113"/>
      <c r="F142" s="113"/>
      <c r="G142" s="113"/>
      <c r="H142" s="113"/>
      <c r="I142" s="113"/>
      <c r="J142" s="55"/>
    </row>
    <row r="143" spans="1:10" ht="15">
      <c r="A143" s="2"/>
      <c r="B143" s="113"/>
      <c r="C143" s="113"/>
      <c r="D143" s="113"/>
      <c r="E143" s="113"/>
      <c r="F143" s="113"/>
      <c r="G143" s="113"/>
      <c r="H143" s="113"/>
      <c r="I143" s="113"/>
      <c r="J143" s="56"/>
    </row>
    <row r="144" spans="1:10" ht="15">
      <c r="A144" s="2"/>
      <c r="B144" s="113"/>
      <c r="C144" s="113"/>
      <c r="D144" s="113"/>
      <c r="E144" s="113"/>
      <c r="F144" s="113"/>
      <c r="G144" s="113"/>
      <c r="H144" s="113"/>
      <c r="I144" s="113"/>
      <c r="J144" s="56"/>
    </row>
    <row r="145" spans="1:10" ht="15">
      <c r="A145" s="2"/>
      <c r="B145" s="113"/>
      <c r="C145" s="113"/>
      <c r="D145" s="113"/>
      <c r="E145" s="113"/>
      <c r="F145" s="113"/>
      <c r="G145" s="113"/>
      <c r="H145" s="113"/>
      <c r="I145" s="113"/>
      <c r="J145" s="56"/>
    </row>
    <row r="146" spans="1:10" ht="15">
      <c r="A146" s="2"/>
      <c r="B146" s="113"/>
      <c r="C146" s="113"/>
      <c r="D146" s="113"/>
      <c r="E146" s="113"/>
      <c r="F146" s="113"/>
      <c r="G146" s="113"/>
      <c r="H146" s="113"/>
      <c r="I146" s="113"/>
      <c r="J146" s="56"/>
    </row>
    <row r="147" spans="1:10" ht="15">
      <c r="A147" s="2"/>
      <c r="B147" s="113"/>
      <c r="C147" s="113"/>
      <c r="D147" s="113"/>
      <c r="E147" s="113"/>
      <c r="F147" s="113"/>
      <c r="G147" s="113"/>
      <c r="H147" s="113"/>
      <c r="I147" s="113"/>
      <c r="J147" s="56"/>
    </row>
    <row r="148" spans="2:11" s="5" customFormat="1" ht="14.25">
      <c r="B148" s="16"/>
      <c r="C148" s="16"/>
      <c r="D148" s="16"/>
      <c r="E148" s="16"/>
      <c r="F148" s="16"/>
      <c r="G148" s="16"/>
      <c r="H148" s="16"/>
      <c r="I148" s="16"/>
      <c r="J148" s="46"/>
      <c r="K148" s="82"/>
    </row>
    <row r="149" spans="2:11" s="5" customFormat="1" ht="14.25">
      <c r="B149" s="5" t="s">
        <v>107</v>
      </c>
      <c r="E149" s="117"/>
      <c r="F149" s="117"/>
      <c r="G149" s="117"/>
      <c r="H149" s="4" t="s">
        <v>69</v>
      </c>
      <c r="I149" s="94"/>
      <c r="J149" s="46"/>
      <c r="K149" s="82"/>
    </row>
    <row r="150" spans="10:11" s="5" customFormat="1" ht="14.25">
      <c r="J150" s="46"/>
      <c r="K150" s="82"/>
    </row>
    <row r="151" spans="2:11" s="5" customFormat="1" ht="14.25">
      <c r="B151" s="5" t="s">
        <v>106</v>
      </c>
      <c r="E151" s="122" t="s">
        <v>99</v>
      </c>
      <c r="F151" s="122"/>
      <c r="G151" s="122"/>
      <c r="H151" s="85" t="s">
        <v>69</v>
      </c>
      <c r="I151" s="95" t="s">
        <v>100</v>
      </c>
      <c r="J151" s="46"/>
      <c r="K151" s="82"/>
    </row>
    <row r="152" spans="5:11" s="5" customFormat="1" ht="14.25">
      <c r="E152" s="67"/>
      <c r="F152" s="67"/>
      <c r="H152" s="67"/>
      <c r="I152" s="67"/>
      <c r="J152" s="46"/>
      <c r="K152" s="82"/>
    </row>
    <row r="153" spans="1:11" s="5" customFormat="1" ht="14.25">
      <c r="A153" s="108">
        <v>4</v>
      </c>
      <c r="B153" s="108"/>
      <c r="C153" s="108"/>
      <c r="D153" s="108"/>
      <c r="E153" s="108"/>
      <c r="F153" s="108"/>
      <c r="G153" s="108"/>
      <c r="H153" s="108"/>
      <c r="I153" s="108"/>
      <c r="J153" s="46"/>
      <c r="K153" s="82"/>
    </row>
    <row r="154" spans="1:10" ht="15">
      <c r="A154" s="2"/>
      <c r="B154" s="2"/>
      <c r="C154" s="2"/>
      <c r="D154" s="2"/>
      <c r="E154" s="2"/>
      <c r="F154" s="2"/>
      <c r="G154" s="2"/>
      <c r="H154" s="2"/>
      <c r="I154" s="2"/>
      <c r="J154" s="45"/>
    </row>
    <row r="155" spans="1:10" ht="18.75">
      <c r="A155" s="124" t="s">
        <v>143</v>
      </c>
      <c r="B155" s="125"/>
      <c r="C155" s="125"/>
      <c r="D155" s="125"/>
      <c r="E155" s="125"/>
      <c r="F155" s="125"/>
      <c r="G155" s="125"/>
      <c r="H155" s="125"/>
      <c r="I155" s="125"/>
      <c r="J155" s="45"/>
    </row>
    <row r="156" spans="1:10" ht="15">
      <c r="A156" s="108"/>
      <c r="B156" s="108"/>
      <c r="C156" s="108"/>
      <c r="D156" s="108"/>
      <c r="E156" s="108"/>
      <c r="F156" s="108"/>
      <c r="G156" s="108"/>
      <c r="H156" s="108"/>
      <c r="I156" s="108"/>
      <c r="J156" s="45"/>
    </row>
    <row r="157" spans="1:10" ht="17.25" customHeight="1">
      <c r="A157" s="123" t="s">
        <v>137</v>
      </c>
      <c r="B157" s="123"/>
      <c r="C157" s="123"/>
      <c r="D157" s="123"/>
      <c r="E157" s="123"/>
      <c r="F157" s="123"/>
      <c r="G157" s="123"/>
      <c r="H157" s="123"/>
      <c r="I157" s="123"/>
      <c r="J157" s="45"/>
    </row>
    <row r="158" spans="1:10" ht="15">
      <c r="A158" s="2"/>
      <c r="B158" s="2"/>
      <c r="C158" s="2"/>
      <c r="D158" s="2"/>
      <c r="E158" s="2"/>
      <c r="F158" s="2"/>
      <c r="G158" s="2"/>
      <c r="H158" s="2"/>
      <c r="I158" s="2"/>
      <c r="J158" s="45"/>
    </row>
    <row r="159" spans="2:256" s="2" customFormat="1" ht="15">
      <c r="B159" s="118" t="s">
        <v>101</v>
      </c>
      <c r="C159" s="118"/>
      <c r="D159" s="118"/>
      <c r="E159" s="116"/>
      <c r="F159" s="116"/>
      <c r="G159" s="118" t="s">
        <v>70</v>
      </c>
      <c r="H159" s="118"/>
      <c r="I159" s="53"/>
      <c r="J159" s="23"/>
      <c r="K159" s="9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3:256" s="2" customFormat="1" ht="15">
      <c r="C160" s="9"/>
      <c r="D160" s="9"/>
      <c r="E160" s="9"/>
      <c r="F160" s="9"/>
      <c r="G160" s="9"/>
      <c r="J160" s="45"/>
      <c r="K160" s="80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2:256" s="2" customFormat="1" ht="15">
      <c r="B161" s="118" t="s">
        <v>71</v>
      </c>
      <c r="C161" s="118"/>
      <c r="D161" s="118"/>
      <c r="E161" s="119"/>
      <c r="F161" s="119"/>
      <c r="G161" s="118" t="s">
        <v>138</v>
      </c>
      <c r="H161" s="118"/>
      <c r="I161" s="66"/>
      <c r="J161" s="45"/>
      <c r="K161" s="80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2:256" s="2" customFormat="1" ht="15">
      <c r="B162" s="38"/>
      <c r="C162" s="38"/>
      <c r="D162" s="38"/>
      <c r="E162" s="38"/>
      <c r="F162" s="38"/>
      <c r="G162" s="38"/>
      <c r="H162" s="38"/>
      <c r="I162" s="38"/>
      <c r="J162" s="45"/>
      <c r="K162" s="80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2:256" s="2" customFormat="1" ht="15">
      <c r="B163" s="118" t="s">
        <v>102</v>
      </c>
      <c r="C163" s="118"/>
      <c r="D163" s="118"/>
      <c r="E163" s="116"/>
      <c r="F163" s="116"/>
      <c r="G163" s="118" t="s">
        <v>72</v>
      </c>
      <c r="H163" s="118"/>
      <c r="I163" s="53"/>
      <c r="J163" s="45"/>
      <c r="K163" s="80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2:256" s="2" customFormat="1" ht="15">
      <c r="B164" s="38"/>
      <c r="C164" s="38"/>
      <c r="D164" s="38"/>
      <c r="E164" s="38"/>
      <c r="F164" s="38"/>
      <c r="G164" s="38"/>
      <c r="H164" s="38"/>
      <c r="I164" s="38"/>
      <c r="J164" s="45"/>
      <c r="K164" s="80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2:256" s="2" customFormat="1" ht="15">
      <c r="B165" s="118" t="s">
        <v>73</v>
      </c>
      <c r="C165" s="118"/>
      <c r="D165" s="118"/>
      <c r="E165" s="116"/>
      <c r="F165" s="116"/>
      <c r="G165" s="118" t="s">
        <v>74</v>
      </c>
      <c r="H165" s="118"/>
      <c r="I165" s="53"/>
      <c r="J165" s="45"/>
      <c r="K165" s="80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2:256" s="2" customFormat="1" ht="15">
      <c r="B166" s="38"/>
      <c r="C166" s="38"/>
      <c r="D166" s="38"/>
      <c r="E166" s="38"/>
      <c r="F166" s="38"/>
      <c r="G166" s="38"/>
      <c r="H166" s="38"/>
      <c r="I166" s="38"/>
      <c r="J166" s="45"/>
      <c r="K166" s="80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2:256" s="2" customFormat="1" ht="15">
      <c r="B167" s="118" t="s">
        <v>103</v>
      </c>
      <c r="C167" s="118"/>
      <c r="D167" s="118"/>
      <c r="E167" s="116"/>
      <c r="F167" s="116"/>
      <c r="G167" s="118" t="s">
        <v>72</v>
      </c>
      <c r="H167" s="118"/>
      <c r="I167" s="53"/>
      <c r="J167" s="45"/>
      <c r="K167" s="80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2:256" s="2" customFormat="1" ht="15">
      <c r="B168" s="38"/>
      <c r="C168" s="38"/>
      <c r="E168" s="38"/>
      <c r="F168" s="38"/>
      <c r="G168" s="38"/>
      <c r="H168" s="38"/>
      <c r="J168" s="45"/>
      <c r="K168" s="80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2:256" s="2" customFormat="1" ht="15">
      <c r="B169" s="118" t="s">
        <v>73</v>
      </c>
      <c r="C169" s="118"/>
      <c r="D169" s="118"/>
      <c r="E169" s="116"/>
      <c r="F169" s="116"/>
      <c r="G169" s="118" t="s">
        <v>74</v>
      </c>
      <c r="H169" s="118"/>
      <c r="I169" s="53"/>
      <c r="J169" s="45"/>
      <c r="K169" s="80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0:256" s="2" customFormat="1" ht="15">
      <c r="J170" s="45"/>
      <c r="K170" s="80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2:256" s="2" customFormat="1" ht="15">
      <c r="B171" s="38"/>
      <c r="C171" s="38"/>
      <c r="E171" s="38"/>
      <c r="F171" s="38"/>
      <c r="G171" s="38"/>
      <c r="H171" s="38"/>
      <c r="J171" s="45"/>
      <c r="K171" s="80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4:256" s="2" customFormat="1" ht="18.75">
      <c r="D172" s="120" t="s">
        <v>91</v>
      </c>
      <c r="E172" s="120"/>
      <c r="F172" s="120"/>
      <c r="H172" s="86" t="s">
        <v>92</v>
      </c>
      <c r="I172" s="57"/>
      <c r="J172" s="45"/>
      <c r="K172" s="80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4:256" s="2" customFormat="1" ht="18.75">
      <c r="D173" s="16"/>
      <c r="E173" s="16"/>
      <c r="F173" s="16"/>
      <c r="H173" s="86"/>
      <c r="I173" s="29"/>
      <c r="J173" s="45"/>
      <c r="K173" s="80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4:256" s="2" customFormat="1" ht="15">
      <c r="D174" s="120" t="s">
        <v>104</v>
      </c>
      <c r="E174" s="120"/>
      <c r="F174" s="120"/>
      <c r="I174" s="58"/>
      <c r="J174" s="45"/>
      <c r="K174" s="80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10" ht="15">
      <c r="A175" s="2"/>
      <c r="B175" s="2"/>
      <c r="C175" s="2"/>
      <c r="D175" s="2" t="s">
        <v>75</v>
      </c>
      <c r="E175" s="2"/>
      <c r="F175" s="2"/>
      <c r="G175" s="2"/>
      <c r="H175" s="2"/>
      <c r="I175" s="57"/>
      <c r="J175" s="45"/>
    </row>
    <row r="176" spans="1:10" ht="15">
      <c r="A176" s="2"/>
      <c r="B176" s="38"/>
      <c r="C176" s="38"/>
      <c r="D176" s="38"/>
      <c r="E176" s="2"/>
      <c r="F176" s="38"/>
      <c r="G176" s="2"/>
      <c r="H176" s="38"/>
      <c r="I176" s="59"/>
      <c r="J176" s="45"/>
    </row>
    <row r="177" spans="1:10" ht="15">
      <c r="A177" s="2"/>
      <c r="B177" s="2"/>
      <c r="C177" s="2"/>
      <c r="D177" s="2" t="s">
        <v>76</v>
      </c>
      <c r="E177" s="2"/>
      <c r="F177" s="2"/>
      <c r="G177" s="2"/>
      <c r="H177" s="2"/>
      <c r="I177" s="58"/>
      <c r="J177" s="45"/>
    </row>
    <row r="178" spans="1:10" ht="15">
      <c r="A178" s="2"/>
      <c r="B178" s="38"/>
      <c r="C178" s="38"/>
      <c r="D178" s="38"/>
      <c r="E178" s="2" t="s">
        <v>115</v>
      </c>
      <c r="F178" s="38"/>
      <c r="G178" s="2"/>
      <c r="H178" s="38"/>
      <c r="I178" s="60"/>
      <c r="J178" s="45"/>
    </row>
    <row r="179" spans="1:10" ht="15">
      <c r="A179" s="2"/>
      <c r="B179" s="38"/>
      <c r="C179" s="38"/>
      <c r="D179" s="38"/>
      <c r="E179" s="2" t="s">
        <v>116</v>
      </c>
      <c r="F179" s="38"/>
      <c r="G179" s="2"/>
      <c r="H179" s="38"/>
      <c r="I179" s="61"/>
      <c r="J179" s="45"/>
    </row>
    <row r="180" spans="1:10" ht="15">
      <c r="A180" s="2"/>
      <c r="B180" s="38"/>
      <c r="C180" s="38"/>
      <c r="D180" s="38"/>
      <c r="E180" s="2"/>
      <c r="F180" s="38"/>
      <c r="G180" s="2"/>
      <c r="H180" s="38"/>
      <c r="I180" s="59"/>
      <c r="J180" s="45"/>
    </row>
    <row r="181" spans="1:10" ht="15">
      <c r="A181" s="2"/>
      <c r="B181" s="2"/>
      <c r="C181" s="2"/>
      <c r="D181" s="2" t="s">
        <v>77</v>
      </c>
      <c r="E181" s="2"/>
      <c r="F181" s="2"/>
      <c r="G181" s="2"/>
      <c r="H181" s="2"/>
      <c r="I181" s="57"/>
      <c r="J181" s="45"/>
    </row>
    <row r="182" spans="1:10" ht="15">
      <c r="A182" s="2"/>
      <c r="B182" s="2"/>
      <c r="C182" s="2"/>
      <c r="D182" s="2"/>
      <c r="E182" s="2"/>
      <c r="F182" s="2"/>
      <c r="G182" s="2"/>
      <c r="H182" s="2"/>
      <c r="I182" s="58"/>
      <c r="J182" s="45"/>
    </row>
    <row r="183" spans="1:10" ht="15">
      <c r="A183" s="2"/>
      <c r="B183" s="2"/>
      <c r="C183" s="2"/>
      <c r="D183" s="2" t="s">
        <v>78</v>
      </c>
      <c r="E183" s="2"/>
      <c r="F183" s="2"/>
      <c r="G183" s="2"/>
      <c r="H183" s="2"/>
      <c r="I183" s="57"/>
      <c r="J183" s="45"/>
    </row>
    <row r="184" spans="1:10" ht="15">
      <c r="A184" s="2"/>
      <c r="B184" s="2"/>
      <c r="C184" s="2"/>
      <c r="D184" s="2"/>
      <c r="E184" s="2"/>
      <c r="F184" s="2"/>
      <c r="G184" s="2"/>
      <c r="H184" s="2"/>
      <c r="I184" s="58"/>
      <c r="J184" s="45"/>
    </row>
    <row r="185" spans="1:10" ht="15">
      <c r="A185" s="2"/>
      <c r="B185" s="2"/>
      <c r="C185" s="2"/>
      <c r="D185" s="2" t="s">
        <v>79</v>
      </c>
      <c r="E185" s="2"/>
      <c r="F185" s="2"/>
      <c r="G185" s="2"/>
      <c r="H185" s="2"/>
      <c r="I185" s="57"/>
      <c r="J185" s="45"/>
    </row>
    <row r="186" spans="1:10" ht="15">
      <c r="A186" s="2"/>
      <c r="B186" s="2"/>
      <c r="C186" s="2"/>
      <c r="D186" s="2"/>
      <c r="E186" s="2"/>
      <c r="F186" s="2"/>
      <c r="G186" s="2"/>
      <c r="H186" s="2"/>
      <c r="I186" s="58"/>
      <c r="J186" s="45"/>
    </row>
    <row r="187" spans="1:10" ht="15">
      <c r="A187" s="2"/>
      <c r="B187" s="2"/>
      <c r="C187" s="2"/>
      <c r="D187" s="2" t="s">
        <v>80</v>
      </c>
      <c r="E187" s="2"/>
      <c r="F187" s="2"/>
      <c r="G187" s="2"/>
      <c r="H187" s="2"/>
      <c r="I187" s="57"/>
      <c r="J187" s="45"/>
    </row>
    <row r="188" spans="1:10" ht="15">
      <c r="A188" s="2"/>
      <c r="B188" s="2"/>
      <c r="C188" s="2"/>
      <c r="D188" s="2"/>
      <c r="E188" s="2"/>
      <c r="F188" s="2"/>
      <c r="G188" s="2"/>
      <c r="H188" s="2"/>
      <c r="I188" s="58"/>
      <c r="J188" s="45"/>
    </row>
    <row r="189" spans="1:10" ht="15">
      <c r="A189" s="2"/>
      <c r="B189" s="2"/>
      <c r="C189" s="2"/>
      <c r="D189" s="2" t="s">
        <v>81</v>
      </c>
      <c r="E189" s="2"/>
      <c r="F189" s="2"/>
      <c r="G189" s="2"/>
      <c r="H189" s="2"/>
      <c r="I189" s="57"/>
      <c r="J189" s="45"/>
    </row>
    <row r="190" spans="1:10" ht="15">
      <c r="A190" s="2"/>
      <c r="B190" s="2"/>
      <c r="C190" s="2"/>
      <c r="D190" s="2"/>
      <c r="E190" s="2"/>
      <c r="F190" s="2"/>
      <c r="G190" s="2"/>
      <c r="H190" s="2"/>
      <c r="I190" s="58"/>
      <c r="J190" s="45"/>
    </row>
    <row r="191" spans="1:10" ht="15">
      <c r="A191" s="2"/>
      <c r="B191" s="2"/>
      <c r="C191" s="2"/>
      <c r="D191" s="2" t="s">
        <v>98</v>
      </c>
      <c r="E191" s="2"/>
      <c r="F191" s="2"/>
      <c r="G191" s="2"/>
      <c r="H191" s="2"/>
      <c r="I191" s="57"/>
      <c r="J191" s="45"/>
    </row>
    <row r="192" spans="1:10" ht="15">
      <c r="A192" s="2"/>
      <c r="B192" s="38"/>
      <c r="C192" s="38"/>
      <c r="D192" s="38"/>
      <c r="E192" s="2"/>
      <c r="F192" s="38"/>
      <c r="G192" s="38"/>
      <c r="H192" s="38"/>
      <c r="I192" s="59"/>
      <c r="J192" s="45"/>
    </row>
    <row r="193" spans="1:10" ht="15">
      <c r="A193" s="2"/>
      <c r="B193" s="2"/>
      <c r="C193" s="2"/>
      <c r="D193" s="2" t="s">
        <v>82</v>
      </c>
      <c r="E193" s="2"/>
      <c r="F193" s="2"/>
      <c r="G193" s="2"/>
      <c r="H193" s="2"/>
      <c r="I193" s="57"/>
      <c r="J193" s="45"/>
    </row>
    <row r="194" spans="1:10" ht="15">
      <c r="A194" s="2"/>
      <c r="B194" s="2"/>
      <c r="C194" s="2"/>
      <c r="D194" s="2"/>
      <c r="E194" s="2"/>
      <c r="F194" s="2"/>
      <c r="G194" s="2"/>
      <c r="H194" s="2"/>
      <c r="I194" s="58"/>
      <c r="J194" s="45"/>
    </row>
    <row r="195" spans="1:10" ht="15">
      <c r="A195" s="2"/>
      <c r="B195" s="2"/>
      <c r="C195" s="2"/>
      <c r="D195" s="2" t="s">
        <v>93</v>
      </c>
      <c r="E195" s="2"/>
      <c r="F195" s="2"/>
      <c r="G195" s="2"/>
      <c r="H195" s="2"/>
      <c r="I195" s="57"/>
      <c r="J195" s="45"/>
    </row>
    <row r="196" spans="1:10" ht="15">
      <c r="A196" s="2"/>
      <c r="B196" s="2"/>
      <c r="C196" s="2"/>
      <c r="D196" s="2"/>
      <c r="E196" s="2"/>
      <c r="F196" s="2"/>
      <c r="G196" s="2"/>
      <c r="H196" s="2"/>
      <c r="I196" s="58"/>
      <c r="J196" s="45"/>
    </row>
    <row r="197" spans="1:15" ht="15">
      <c r="A197" s="101"/>
      <c r="B197" s="101"/>
      <c r="C197" s="101"/>
      <c r="D197" s="101" t="s">
        <v>135</v>
      </c>
      <c r="E197" s="101"/>
      <c r="F197" s="101"/>
      <c r="G197" s="101"/>
      <c r="H197" s="101"/>
      <c r="I197" s="104"/>
      <c r="J197" s="102"/>
      <c r="K197" s="103"/>
      <c r="L197" s="101"/>
      <c r="M197" s="101"/>
      <c r="N197" s="101"/>
      <c r="O197" s="101"/>
    </row>
    <row r="198" spans="1:10" ht="20.25" customHeight="1">
      <c r="A198" s="87"/>
      <c r="B198" s="62"/>
      <c r="C198" s="62"/>
      <c r="D198" s="62"/>
      <c r="E198" s="62"/>
      <c r="F198" s="63"/>
      <c r="G198" s="63"/>
      <c r="H198" s="63"/>
      <c r="I198" s="64"/>
      <c r="J198" s="2"/>
    </row>
    <row r="199" spans="1:10" ht="15">
      <c r="A199" s="2"/>
      <c r="B199" s="5"/>
      <c r="C199" s="5"/>
      <c r="D199" s="5" t="s">
        <v>136</v>
      </c>
      <c r="E199" s="2"/>
      <c r="F199" s="2"/>
      <c r="G199" s="2"/>
      <c r="H199" s="25"/>
      <c r="I199" s="105"/>
      <c r="J199" s="45" t="s">
        <v>10</v>
      </c>
    </row>
    <row r="200" spans="1:10" ht="12" customHeight="1">
      <c r="A200" s="88"/>
      <c r="B200" s="63"/>
      <c r="C200" s="63"/>
      <c r="D200" s="63"/>
      <c r="E200" s="63"/>
      <c r="F200" s="63"/>
      <c r="G200" s="63"/>
      <c r="H200" s="63"/>
      <c r="I200" s="64"/>
      <c r="J200" s="2"/>
    </row>
    <row r="201" spans="1:10" ht="12" customHeight="1">
      <c r="A201" s="88" t="s">
        <v>105</v>
      </c>
      <c r="B201" s="63"/>
      <c r="C201" s="63"/>
      <c r="D201" s="63"/>
      <c r="E201" s="63"/>
      <c r="F201" s="63"/>
      <c r="G201" s="63"/>
      <c r="H201" s="63"/>
      <c r="I201" s="64"/>
      <c r="J201" s="2"/>
    </row>
    <row r="202" spans="1:10" ht="12" customHeight="1">
      <c r="A202" s="88" t="s">
        <v>94</v>
      </c>
      <c r="B202" s="63"/>
      <c r="C202" s="63"/>
      <c r="D202" s="63"/>
      <c r="E202" s="63"/>
      <c r="F202" s="63"/>
      <c r="G202" s="63"/>
      <c r="H202" s="63"/>
      <c r="I202" s="64"/>
      <c r="J202" s="2"/>
    </row>
    <row r="203" spans="1:10" ht="12" customHeight="1">
      <c r="A203" s="88" t="s">
        <v>95</v>
      </c>
      <c r="B203" s="63"/>
      <c r="C203" s="63"/>
      <c r="D203" s="63"/>
      <c r="E203" s="63"/>
      <c r="F203" s="63"/>
      <c r="G203" s="63"/>
      <c r="H203" s="63"/>
      <c r="I203" s="64"/>
      <c r="J203" s="2"/>
    </row>
    <row r="204" spans="1:10" ht="12" customHeight="1">
      <c r="A204" s="88"/>
      <c r="B204" s="63"/>
      <c r="C204" s="63"/>
      <c r="D204" s="63"/>
      <c r="E204" s="63"/>
      <c r="F204" s="63"/>
      <c r="G204" s="63"/>
      <c r="H204" s="63"/>
      <c r="I204" s="64"/>
      <c r="J204" s="2"/>
    </row>
    <row r="205" spans="1:10" ht="12" customHeight="1">
      <c r="A205" s="88"/>
      <c r="B205" s="63"/>
      <c r="C205" s="63"/>
      <c r="D205" s="63"/>
      <c r="E205" s="63"/>
      <c r="F205" s="63"/>
      <c r="G205" s="63"/>
      <c r="H205" s="63"/>
      <c r="I205" s="64"/>
      <c r="J205" s="2"/>
    </row>
    <row r="206" spans="1:10" ht="12" customHeight="1">
      <c r="A206" s="121">
        <v>1</v>
      </c>
      <c r="B206" s="121"/>
      <c r="C206" s="121"/>
      <c r="D206" s="121"/>
      <c r="E206" s="121"/>
      <c r="F206" s="121"/>
      <c r="G206" s="121"/>
      <c r="H206" s="121"/>
      <c r="I206" s="121"/>
      <c r="J206" s="2"/>
    </row>
    <row r="207" spans="1:10" ht="15">
      <c r="A207" s="2"/>
      <c r="B207" s="2"/>
      <c r="C207" s="2"/>
      <c r="D207" s="2"/>
      <c r="E207" s="2"/>
      <c r="F207" s="2"/>
      <c r="G207" s="2"/>
      <c r="H207" s="2"/>
      <c r="I207" s="2"/>
      <c r="J207" s="45"/>
    </row>
    <row r="208" spans="10:256" s="2" customFormat="1" ht="15">
      <c r="J208" s="45"/>
      <c r="K208" s="80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0:256" s="2" customFormat="1" ht="15">
      <c r="J209" s="45"/>
      <c r="K209" s="80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</sheetData>
  <sheetProtection/>
  <mergeCells count="63">
    <mergeCell ref="D172:F172"/>
    <mergeCell ref="D174:F174"/>
    <mergeCell ref="A206:I206"/>
    <mergeCell ref="B167:D167"/>
    <mergeCell ref="E167:F167"/>
    <mergeCell ref="G167:H167"/>
    <mergeCell ref="B169:D169"/>
    <mergeCell ref="E169:F169"/>
    <mergeCell ref="G169:H169"/>
    <mergeCell ref="B163:D163"/>
    <mergeCell ref="E163:F163"/>
    <mergeCell ref="G163:H163"/>
    <mergeCell ref="B165:D165"/>
    <mergeCell ref="E165:F165"/>
    <mergeCell ref="G165:H165"/>
    <mergeCell ref="B159:D159"/>
    <mergeCell ref="E159:F159"/>
    <mergeCell ref="G159:H159"/>
    <mergeCell ref="B161:D161"/>
    <mergeCell ref="E161:F161"/>
    <mergeCell ref="G161:H161"/>
    <mergeCell ref="E149:G149"/>
    <mergeCell ref="E151:G151"/>
    <mergeCell ref="A153:I153"/>
    <mergeCell ref="A155:I155"/>
    <mergeCell ref="A156:I156"/>
    <mergeCell ref="A157:I157"/>
    <mergeCell ref="B142:I142"/>
    <mergeCell ref="B143:I143"/>
    <mergeCell ref="B144:I144"/>
    <mergeCell ref="B145:I145"/>
    <mergeCell ref="B146:I146"/>
    <mergeCell ref="B147:I147"/>
    <mergeCell ref="B116:F116"/>
    <mergeCell ref="F134:G134"/>
    <mergeCell ref="F135:G135"/>
    <mergeCell ref="B138:D138"/>
    <mergeCell ref="F138:G138"/>
    <mergeCell ref="B141:I141"/>
    <mergeCell ref="B103:F103"/>
    <mergeCell ref="A108:I108"/>
    <mergeCell ref="B112:D112"/>
    <mergeCell ref="B113:F113"/>
    <mergeCell ref="B114:F114"/>
    <mergeCell ref="B115:F115"/>
    <mergeCell ref="D93:F93"/>
    <mergeCell ref="D94:F94"/>
    <mergeCell ref="B99:E99"/>
    <mergeCell ref="B100:F100"/>
    <mergeCell ref="B101:F101"/>
    <mergeCell ref="B102:F102"/>
    <mergeCell ref="B82:E82"/>
    <mergeCell ref="B83:E83"/>
    <mergeCell ref="B84:E84"/>
    <mergeCell ref="B85:E85"/>
    <mergeCell ref="D91:F91"/>
    <mergeCell ref="D92:F92"/>
    <mergeCell ref="A1:I1"/>
    <mergeCell ref="D29:I29"/>
    <mergeCell ref="D30:G30"/>
    <mergeCell ref="A52:I52"/>
    <mergeCell ref="C65:E65"/>
    <mergeCell ref="C73:E73"/>
  </mergeCells>
  <conditionalFormatting sqref="I138">
    <cfRule type="cellIs" priority="1" dxfId="0" operator="lessThan" stopIfTrue="1">
      <formula>0.35</formula>
    </cfRule>
  </conditionalFormatting>
  <conditionalFormatting sqref="B28">
    <cfRule type="cellIs" priority="2" dxfId="0" operator="lessThan" stopIfTrue="1">
      <formula>0.75</formula>
    </cfRule>
  </conditionalFormatting>
  <printOptions horizontalCentered="1" verticalCentered="1"/>
  <pageMargins left="0.2" right="0.2" top="0.47" bottom="0.55" header="0.82" footer="0.55"/>
  <pageSetup blackAndWhite="1" firstPageNumber="2" useFirstPageNumber="1" horizontalDpi="300" verticalDpi="300" orientation="portrait" scale="89" r:id="rId4"/>
  <rowBreaks count="4" manualBreakCount="4">
    <brk id="52" max="255" man="1"/>
    <brk id="108" max="255" man="1"/>
    <brk id="153" max="255" man="1"/>
    <brk id="206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Tibh</dc:creator>
  <cp:keywords/>
  <dc:description/>
  <cp:lastModifiedBy>Kyle Radford</cp:lastModifiedBy>
  <cp:lastPrinted>2018-10-12T14:29:42Z</cp:lastPrinted>
  <dcterms:created xsi:type="dcterms:W3CDTF">1998-12-29T20:34:50Z</dcterms:created>
  <dcterms:modified xsi:type="dcterms:W3CDTF">2018-10-12T15:02:56Z</dcterms:modified>
  <cp:category/>
  <cp:version/>
  <cp:contentType/>
  <cp:contentStatus/>
</cp:coreProperties>
</file>